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4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5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6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7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8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9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0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1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2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3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4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5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6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7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8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19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0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1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drawings/drawing22.xml" ContentType="application/vnd.openxmlformats-officedocument.drawing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drawings/drawing23.xml" ContentType="application/vnd.openxmlformats-officedocument.drawing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drawings/drawing24.xml" ContentType="application/vnd.openxmlformats-officedocument.drawing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drawings/drawing25.xml" ContentType="application/vnd.openxmlformats-officedocument.drawing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drawings/drawing26.xml" ContentType="application/vnd.openxmlformats-officedocument.drawing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drawings/drawing27.xml" ContentType="application/vnd.openxmlformats-officedocument.drawing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drawings/drawing28.xml" ContentType="application/vnd.openxmlformats-officedocument.drawing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drawings/drawing29.xml" ContentType="application/vnd.openxmlformats-officedocument.drawing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drawings/drawing30.xml" ContentType="application/vnd.openxmlformats-officedocument.drawing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wpe\OneDrive\Trampolins\Juiz\Cartas_Competição\Projeto_Automaticas_2019\EnvioFGP\"/>
    </mc:Choice>
  </mc:AlternateContent>
  <xr:revisionPtr revIDLastSave="0" documentId="13_ncr:1_{3AF48E9D-4977-47D1-BAC7-9E322E601772}" xr6:coauthVersionLast="43" xr6:coauthVersionMax="43" xr10:uidLastSave="{00000000-0000-0000-0000-000000000000}"/>
  <bookViews>
    <workbookView xWindow="-98" yWindow="-98" windowWidth="20715" windowHeight="13276" tabRatio="796" xr2:uid="{00000000-000D-0000-FFFF-FFFF00000000}"/>
  </bookViews>
  <sheets>
    <sheet name="Base" sheetId="4" r:id="rId1"/>
    <sheet name="1" sheetId="37" r:id="rId2"/>
    <sheet name="2" sheetId="68" r:id="rId3"/>
    <sheet name="3" sheetId="69" r:id="rId4"/>
    <sheet name="4" sheetId="70" r:id="rId5"/>
    <sheet name="5" sheetId="71" r:id="rId6"/>
    <sheet name="6" sheetId="72" r:id="rId7"/>
    <sheet name="7" sheetId="73" r:id="rId8"/>
    <sheet name="8" sheetId="74" r:id="rId9"/>
    <sheet name="9" sheetId="75" r:id="rId10"/>
    <sheet name="10" sheetId="76" r:id="rId11"/>
    <sheet name="11" sheetId="77" r:id="rId12"/>
    <sheet name="12" sheetId="78" r:id="rId13"/>
    <sheet name="13" sheetId="79" r:id="rId14"/>
    <sheet name="14" sheetId="80" r:id="rId15"/>
    <sheet name="15" sheetId="81" r:id="rId16"/>
    <sheet name="16" sheetId="82" r:id="rId17"/>
    <sheet name="17" sheetId="83" r:id="rId18"/>
    <sheet name="18" sheetId="84" r:id="rId19"/>
    <sheet name="19" sheetId="85" r:id="rId20"/>
    <sheet name="20" sheetId="86" r:id="rId21"/>
    <sheet name="21" sheetId="87" r:id="rId22"/>
    <sheet name="22" sheetId="88" r:id="rId23"/>
    <sheet name="23" sheetId="89" r:id="rId24"/>
    <sheet name="24" sheetId="90" r:id="rId25"/>
    <sheet name="25" sheetId="91" r:id="rId26"/>
    <sheet name="26" sheetId="92" r:id="rId27"/>
    <sheet name="27" sheetId="93" r:id="rId28"/>
    <sheet name="28" sheetId="94" r:id="rId29"/>
    <sheet name="29" sheetId="95" r:id="rId30"/>
    <sheet name="30" sheetId="96" r:id="rId31"/>
  </sheets>
  <definedNames>
    <definedName name="_xlnm._FilterDatabase" localSheetId="0" hidden="1">Base!$C$2:$I$32</definedName>
    <definedName name="_xlnm.Print_Area" localSheetId="1">'1'!$A$1:$Q$39</definedName>
    <definedName name="_xlnm.Print_Area" localSheetId="10">'10'!$A$1:$Q$39</definedName>
    <definedName name="_xlnm.Print_Area" localSheetId="11">'11'!$A$1:$Q$39</definedName>
    <definedName name="_xlnm.Print_Area" localSheetId="12">'12'!$A$1:$Q$39</definedName>
    <definedName name="_xlnm.Print_Area" localSheetId="13">'13'!$A$1:$Q$39</definedName>
    <definedName name="_xlnm.Print_Area" localSheetId="14">'14'!$A$1:$Q$39</definedName>
    <definedName name="_xlnm.Print_Area" localSheetId="15">'15'!$A$1:$Q$39</definedName>
    <definedName name="_xlnm.Print_Area" localSheetId="16">'16'!$A$1:$Q$39</definedName>
    <definedName name="_xlnm.Print_Area" localSheetId="17">'17'!$A$1:$Q$39</definedName>
    <definedName name="_xlnm.Print_Area" localSheetId="18">'18'!$A$1:$Q$39</definedName>
    <definedName name="_xlnm.Print_Area" localSheetId="19">'19'!$A$1:$Q$39</definedName>
    <definedName name="_xlnm.Print_Area" localSheetId="2">'2'!$A$1:$Q$39</definedName>
    <definedName name="_xlnm.Print_Area" localSheetId="20">'20'!$A$1:$Q$39</definedName>
    <definedName name="_xlnm.Print_Area" localSheetId="21">'21'!$A$1:$Q$39</definedName>
    <definedName name="_xlnm.Print_Area" localSheetId="22">'22'!$A$1:$Q$39</definedName>
    <definedName name="_xlnm.Print_Area" localSheetId="23">'23'!$A$1:$Q$39</definedName>
    <definedName name="_xlnm.Print_Area" localSheetId="24">'24'!$A$1:$Q$39</definedName>
    <definedName name="_xlnm.Print_Area" localSheetId="25">'25'!$A$1:$Q$39</definedName>
    <definedName name="_xlnm.Print_Area" localSheetId="26">'26'!$A$1:$Q$39</definedName>
    <definedName name="_xlnm.Print_Area" localSheetId="27">'27'!$A$1:$Q$39</definedName>
    <definedName name="_xlnm.Print_Area" localSheetId="28">'28'!$A$1:$Q$39</definedName>
    <definedName name="_xlnm.Print_Area" localSheetId="29">'29'!$A$1:$Q$39</definedName>
    <definedName name="_xlnm.Print_Area" localSheetId="3">'3'!$A$1:$Q$39</definedName>
    <definedName name="_xlnm.Print_Area" localSheetId="30">'30'!$A$1:$Q$39</definedName>
    <definedName name="_xlnm.Print_Area" localSheetId="4">'4'!$A$1:$Q$39</definedName>
    <definedName name="_xlnm.Print_Area" localSheetId="5">'5'!$A$1:$Q$39</definedName>
    <definedName name="_xlnm.Print_Area" localSheetId="6">'6'!$A$1:$Q$39</definedName>
    <definedName name="_xlnm.Print_Area" localSheetId="7">'7'!$A$1:$Q$39</definedName>
    <definedName name="_xlnm.Print_Area" localSheetId="8">'8'!$A$1:$Q$39</definedName>
    <definedName name="_xlnm.Print_Area" localSheetId="9">'9'!$A$1:$Q$39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4" i="96" l="1"/>
  <c r="G34" i="96"/>
  <c r="C34" i="96"/>
  <c r="D33" i="96"/>
  <c r="G33" i="96"/>
  <c r="C33" i="96"/>
  <c r="D32" i="96"/>
  <c r="G32" i="96"/>
  <c r="C32" i="96"/>
  <c r="D31" i="96"/>
  <c r="G31" i="96"/>
  <c r="C31" i="96"/>
  <c r="D30" i="96"/>
  <c r="G30" i="96"/>
  <c r="C30" i="96"/>
  <c r="D29" i="96"/>
  <c r="G29" i="96"/>
  <c r="C29" i="96"/>
  <c r="D28" i="96"/>
  <c r="G28" i="96"/>
  <c r="C28" i="96"/>
  <c r="D27" i="96"/>
  <c r="G27" i="96"/>
  <c r="C27" i="96"/>
  <c r="D26" i="96"/>
  <c r="G26" i="96"/>
  <c r="C26" i="96"/>
  <c r="D25" i="96"/>
  <c r="G25" i="96"/>
  <c r="C25" i="96"/>
  <c r="C21" i="96" a="1"/>
  <c r="C21" i="96"/>
  <c r="M20" i="96"/>
  <c r="P20" i="96"/>
  <c r="L20" i="96"/>
  <c r="G20" i="96"/>
  <c r="D20" i="96"/>
  <c r="M19" i="96"/>
  <c r="P19" i="96"/>
  <c r="L19" i="96"/>
  <c r="G19" i="96"/>
  <c r="D19" i="96"/>
  <c r="M18" i="96"/>
  <c r="P18" i="96"/>
  <c r="L18" i="96"/>
  <c r="G18" i="96"/>
  <c r="D18" i="96"/>
  <c r="M17" i="96"/>
  <c r="P17" i="96"/>
  <c r="L17" i="96"/>
  <c r="G17" i="96"/>
  <c r="D17" i="96"/>
  <c r="M16" i="96"/>
  <c r="P16" i="96"/>
  <c r="L16" i="96"/>
  <c r="G16" i="96"/>
  <c r="D16" i="96"/>
  <c r="M15" i="96"/>
  <c r="P15" i="96"/>
  <c r="L15" i="96"/>
  <c r="G15" i="96"/>
  <c r="D15" i="96"/>
  <c r="M14" i="96"/>
  <c r="P14" i="96"/>
  <c r="L14" i="96"/>
  <c r="G14" i="96"/>
  <c r="D14" i="96"/>
  <c r="M13" i="96"/>
  <c r="P13" i="96"/>
  <c r="L13" i="96"/>
  <c r="G13" i="96"/>
  <c r="D13" i="96"/>
  <c r="M12" i="96"/>
  <c r="P12" i="96"/>
  <c r="L12" i="96"/>
  <c r="G12" i="96"/>
  <c r="D12" i="96"/>
  <c r="M11" i="96"/>
  <c r="P11" i="96"/>
  <c r="L11" i="96"/>
  <c r="G11" i="96"/>
  <c r="D11" i="96"/>
  <c r="N6" i="96"/>
  <c r="Q5" i="96"/>
  <c r="N5" i="96"/>
  <c r="L5" i="96"/>
  <c r="J5" i="96"/>
  <c r="Q4" i="96"/>
  <c r="A4" i="96"/>
  <c r="A3" i="96"/>
  <c r="D34" i="95"/>
  <c r="G34" i="95"/>
  <c r="C34" i="95"/>
  <c r="D33" i="95"/>
  <c r="G33" i="95"/>
  <c r="C33" i="95"/>
  <c r="D32" i="95"/>
  <c r="G32" i="95"/>
  <c r="C32" i="95"/>
  <c r="D31" i="95"/>
  <c r="G31" i="95"/>
  <c r="C31" i="95"/>
  <c r="D30" i="95"/>
  <c r="G30" i="95"/>
  <c r="C30" i="95"/>
  <c r="D29" i="95"/>
  <c r="G29" i="95"/>
  <c r="C29" i="95"/>
  <c r="D28" i="95"/>
  <c r="G28" i="95"/>
  <c r="C28" i="95"/>
  <c r="D27" i="95"/>
  <c r="G27" i="95"/>
  <c r="C27" i="95"/>
  <c r="D26" i="95"/>
  <c r="G26" i="95"/>
  <c r="C26" i="95"/>
  <c r="D25" i="95"/>
  <c r="G25" i="95"/>
  <c r="C25" i="95"/>
  <c r="C21" i="95" a="1"/>
  <c r="C21" i="95"/>
  <c r="M20" i="95"/>
  <c r="P20" i="95"/>
  <c r="L20" i="95"/>
  <c r="G20" i="95"/>
  <c r="D20" i="95"/>
  <c r="M19" i="95"/>
  <c r="P19" i="95"/>
  <c r="L19" i="95"/>
  <c r="G19" i="95"/>
  <c r="D19" i="95"/>
  <c r="M18" i="95"/>
  <c r="P18" i="95"/>
  <c r="L18" i="95"/>
  <c r="G18" i="95"/>
  <c r="D18" i="95"/>
  <c r="M17" i="95"/>
  <c r="P17" i="95"/>
  <c r="L17" i="95"/>
  <c r="G17" i="95"/>
  <c r="D17" i="95"/>
  <c r="M16" i="95"/>
  <c r="P16" i="95"/>
  <c r="L16" i="95"/>
  <c r="G16" i="95"/>
  <c r="D16" i="95"/>
  <c r="M15" i="95"/>
  <c r="P15" i="95"/>
  <c r="L15" i="95"/>
  <c r="G15" i="95"/>
  <c r="D15" i="95"/>
  <c r="M14" i="95"/>
  <c r="P14" i="95"/>
  <c r="L14" i="95"/>
  <c r="G14" i="95"/>
  <c r="D14" i="95"/>
  <c r="M13" i="95"/>
  <c r="P13" i="95"/>
  <c r="L13" i="95"/>
  <c r="G13" i="95"/>
  <c r="D13" i="95"/>
  <c r="M12" i="95"/>
  <c r="P12" i="95"/>
  <c r="L12" i="95"/>
  <c r="G12" i="95"/>
  <c r="D12" i="95"/>
  <c r="M11" i="95"/>
  <c r="P11" i="95"/>
  <c r="L11" i="95"/>
  <c r="G11" i="95"/>
  <c r="D11" i="95"/>
  <c r="N6" i="95"/>
  <c r="Q5" i="95"/>
  <c r="N5" i="95"/>
  <c r="L5" i="95"/>
  <c r="J5" i="95"/>
  <c r="Q4" i="95"/>
  <c r="A4" i="95"/>
  <c r="A3" i="95"/>
  <c r="D34" i="94"/>
  <c r="G34" i="94"/>
  <c r="C34" i="94"/>
  <c r="D33" i="94"/>
  <c r="G33" i="94"/>
  <c r="C33" i="94"/>
  <c r="D32" i="94"/>
  <c r="G32" i="94"/>
  <c r="C32" i="94"/>
  <c r="D31" i="94"/>
  <c r="G31" i="94"/>
  <c r="C31" i="94"/>
  <c r="D30" i="94"/>
  <c r="G30" i="94"/>
  <c r="C30" i="94"/>
  <c r="D29" i="94"/>
  <c r="G29" i="94"/>
  <c r="C29" i="94"/>
  <c r="D28" i="94"/>
  <c r="G28" i="94"/>
  <c r="C28" i="94"/>
  <c r="D27" i="94"/>
  <c r="G27" i="94"/>
  <c r="C27" i="94"/>
  <c r="D26" i="94"/>
  <c r="G26" i="94"/>
  <c r="C26" i="94"/>
  <c r="D25" i="94"/>
  <c r="G25" i="94"/>
  <c r="C25" i="94"/>
  <c r="C21" i="94" a="1"/>
  <c r="C21" i="94"/>
  <c r="M20" i="94"/>
  <c r="P20" i="94"/>
  <c r="L20" i="94"/>
  <c r="G20" i="94"/>
  <c r="D20" i="94"/>
  <c r="M19" i="94"/>
  <c r="P19" i="94"/>
  <c r="L19" i="94"/>
  <c r="G19" i="94"/>
  <c r="D19" i="94"/>
  <c r="M18" i="94"/>
  <c r="P18" i="94"/>
  <c r="L18" i="94"/>
  <c r="G18" i="94"/>
  <c r="D18" i="94"/>
  <c r="M17" i="94"/>
  <c r="P17" i="94"/>
  <c r="L17" i="94"/>
  <c r="G17" i="94"/>
  <c r="D17" i="94"/>
  <c r="M16" i="94"/>
  <c r="P16" i="94"/>
  <c r="L16" i="94"/>
  <c r="G16" i="94"/>
  <c r="D16" i="94"/>
  <c r="M15" i="94"/>
  <c r="P15" i="94"/>
  <c r="L15" i="94"/>
  <c r="G15" i="94"/>
  <c r="D15" i="94"/>
  <c r="M14" i="94"/>
  <c r="P14" i="94"/>
  <c r="L14" i="94"/>
  <c r="G14" i="94"/>
  <c r="D14" i="94"/>
  <c r="M13" i="94"/>
  <c r="P13" i="94"/>
  <c r="L13" i="94"/>
  <c r="G13" i="94"/>
  <c r="D13" i="94"/>
  <c r="M12" i="94"/>
  <c r="P12" i="94"/>
  <c r="L12" i="94"/>
  <c r="G12" i="94"/>
  <c r="D12" i="94"/>
  <c r="M11" i="94"/>
  <c r="P11" i="94"/>
  <c r="L11" i="94"/>
  <c r="G11" i="94"/>
  <c r="D11" i="94"/>
  <c r="N6" i="94"/>
  <c r="Q5" i="94"/>
  <c r="N5" i="94"/>
  <c r="L5" i="94"/>
  <c r="J5" i="94"/>
  <c r="Q4" i="94"/>
  <c r="A4" i="94"/>
  <c r="A3" i="94"/>
  <c r="D34" i="93"/>
  <c r="G34" i="93"/>
  <c r="C34" i="93"/>
  <c r="D33" i="93"/>
  <c r="G33" i="93"/>
  <c r="C33" i="93"/>
  <c r="D32" i="93"/>
  <c r="G32" i="93"/>
  <c r="C32" i="93"/>
  <c r="D31" i="93"/>
  <c r="G31" i="93"/>
  <c r="C31" i="93"/>
  <c r="D30" i="93"/>
  <c r="G30" i="93"/>
  <c r="C30" i="93"/>
  <c r="D29" i="93"/>
  <c r="G29" i="93"/>
  <c r="C29" i="93"/>
  <c r="D28" i="93"/>
  <c r="G28" i="93"/>
  <c r="C28" i="93"/>
  <c r="D27" i="93"/>
  <c r="G27" i="93"/>
  <c r="C27" i="93"/>
  <c r="D26" i="93"/>
  <c r="G26" i="93"/>
  <c r="C26" i="93"/>
  <c r="D25" i="93"/>
  <c r="G25" i="93"/>
  <c r="C25" i="93"/>
  <c r="C21" i="93" a="1"/>
  <c r="C21" i="93"/>
  <c r="M20" i="93"/>
  <c r="P20" i="93"/>
  <c r="L20" i="93"/>
  <c r="G20" i="93"/>
  <c r="D20" i="93"/>
  <c r="M19" i="93"/>
  <c r="P19" i="93"/>
  <c r="L19" i="93"/>
  <c r="G19" i="93"/>
  <c r="D19" i="93"/>
  <c r="M18" i="93"/>
  <c r="P18" i="93"/>
  <c r="L18" i="93"/>
  <c r="G18" i="93"/>
  <c r="D18" i="93"/>
  <c r="M17" i="93"/>
  <c r="P17" i="93"/>
  <c r="L17" i="93"/>
  <c r="G17" i="93"/>
  <c r="D17" i="93"/>
  <c r="M16" i="93"/>
  <c r="P16" i="93"/>
  <c r="L16" i="93"/>
  <c r="G16" i="93"/>
  <c r="D16" i="93"/>
  <c r="M15" i="93"/>
  <c r="P15" i="93"/>
  <c r="L15" i="93"/>
  <c r="G15" i="93"/>
  <c r="D15" i="93"/>
  <c r="M14" i="93"/>
  <c r="P14" i="93"/>
  <c r="L14" i="93"/>
  <c r="G14" i="93"/>
  <c r="D14" i="93"/>
  <c r="M13" i="93"/>
  <c r="P13" i="93"/>
  <c r="L13" i="93"/>
  <c r="G13" i="93"/>
  <c r="D13" i="93"/>
  <c r="M12" i="93"/>
  <c r="P12" i="93"/>
  <c r="L12" i="93"/>
  <c r="G12" i="93"/>
  <c r="D12" i="93"/>
  <c r="M11" i="93"/>
  <c r="P11" i="93"/>
  <c r="L11" i="93"/>
  <c r="G11" i="93"/>
  <c r="D11" i="93"/>
  <c r="N6" i="93"/>
  <c r="Q5" i="93"/>
  <c r="N5" i="93"/>
  <c r="L5" i="93"/>
  <c r="J5" i="93"/>
  <c r="Q4" i="93"/>
  <c r="A4" i="93"/>
  <c r="A3" i="93"/>
  <c r="D34" i="92"/>
  <c r="G34" i="92"/>
  <c r="C34" i="92"/>
  <c r="D33" i="92"/>
  <c r="G33" i="92"/>
  <c r="C33" i="92"/>
  <c r="D32" i="92"/>
  <c r="G32" i="92"/>
  <c r="C32" i="92"/>
  <c r="D31" i="92"/>
  <c r="G31" i="92"/>
  <c r="C31" i="92"/>
  <c r="D30" i="92"/>
  <c r="G30" i="92"/>
  <c r="C30" i="92"/>
  <c r="D29" i="92"/>
  <c r="G29" i="92"/>
  <c r="C29" i="92"/>
  <c r="D28" i="92"/>
  <c r="G28" i="92"/>
  <c r="C28" i="92"/>
  <c r="D27" i="92"/>
  <c r="G27" i="92"/>
  <c r="C27" i="92"/>
  <c r="D26" i="92"/>
  <c r="G26" i="92"/>
  <c r="C26" i="92"/>
  <c r="D25" i="92"/>
  <c r="G25" i="92"/>
  <c r="C25" i="92"/>
  <c r="C21" i="92" a="1"/>
  <c r="C21" i="92"/>
  <c r="M20" i="92"/>
  <c r="P20" i="92"/>
  <c r="L20" i="92"/>
  <c r="G20" i="92"/>
  <c r="D20" i="92"/>
  <c r="M19" i="92"/>
  <c r="P19" i="92"/>
  <c r="L19" i="92"/>
  <c r="G19" i="92"/>
  <c r="D19" i="92"/>
  <c r="M18" i="92"/>
  <c r="P18" i="92"/>
  <c r="L18" i="92"/>
  <c r="G18" i="92"/>
  <c r="D18" i="92"/>
  <c r="M17" i="92"/>
  <c r="P17" i="92"/>
  <c r="L17" i="92"/>
  <c r="G17" i="92"/>
  <c r="D17" i="92"/>
  <c r="M16" i="92"/>
  <c r="P16" i="92"/>
  <c r="L16" i="92"/>
  <c r="G16" i="92"/>
  <c r="D16" i="92"/>
  <c r="M15" i="92"/>
  <c r="P15" i="92"/>
  <c r="L15" i="92"/>
  <c r="G15" i="92"/>
  <c r="D15" i="92"/>
  <c r="M14" i="92"/>
  <c r="P14" i="92"/>
  <c r="L14" i="92"/>
  <c r="G14" i="92"/>
  <c r="D14" i="92"/>
  <c r="M13" i="92"/>
  <c r="P13" i="92"/>
  <c r="L13" i="92"/>
  <c r="G13" i="92"/>
  <c r="D13" i="92"/>
  <c r="M12" i="92"/>
  <c r="P12" i="92"/>
  <c r="L12" i="92"/>
  <c r="G12" i="92"/>
  <c r="D12" i="92"/>
  <c r="M11" i="92"/>
  <c r="P11" i="92"/>
  <c r="L11" i="92"/>
  <c r="G11" i="92"/>
  <c r="D11" i="92"/>
  <c r="N6" i="92"/>
  <c r="Q5" i="92"/>
  <c r="N5" i="92"/>
  <c r="L5" i="92"/>
  <c r="J5" i="92"/>
  <c r="Q4" i="92"/>
  <c r="A4" i="92"/>
  <c r="A3" i="92"/>
  <c r="D34" i="91"/>
  <c r="G34" i="91"/>
  <c r="C34" i="91"/>
  <c r="D33" i="91"/>
  <c r="G33" i="91"/>
  <c r="C33" i="91"/>
  <c r="D32" i="91"/>
  <c r="G32" i="91"/>
  <c r="C32" i="91"/>
  <c r="D31" i="91"/>
  <c r="G31" i="91"/>
  <c r="C31" i="91"/>
  <c r="D30" i="91"/>
  <c r="G30" i="91"/>
  <c r="C30" i="91"/>
  <c r="D29" i="91"/>
  <c r="G29" i="91"/>
  <c r="C29" i="91"/>
  <c r="D28" i="91"/>
  <c r="G28" i="91"/>
  <c r="C28" i="91"/>
  <c r="D27" i="91"/>
  <c r="G27" i="91"/>
  <c r="C27" i="91"/>
  <c r="D26" i="91"/>
  <c r="G26" i="91"/>
  <c r="C26" i="91"/>
  <c r="D25" i="91"/>
  <c r="G25" i="91"/>
  <c r="C25" i="91"/>
  <c r="C21" i="91" a="1"/>
  <c r="C21" i="91"/>
  <c r="M20" i="91"/>
  <c r="P20" i="91"/>
  <c r="L20" i="91"/>
  <c r="G20" i="91"/>
  <c r="D20" i="91"/>
  <c r="M19" i="91"/>
  <c r="P19" i="91"/>
  <c r="L19" i="91"/>
  <c r="G19" i="91"/>
  <c r="D19" i="91"/>
  <c r="M18" i="91"/>
  <c r="P18" i="91"/>
  <c r="L18" i="91"/>
  <c r="G18" i="91"/>
  <c r="D18" i="91"/>
  <c r="M17" i="91"/>
  <c r="P17" i="91"/>
  <c r="L17" i="91"/>
  <c r="G17" i="91"/>
  <c r="D17" i="91"/>
  <c r="M16" i="91"/>
  <c r="P16" i="91"/>
  <c r="L16" i="91"/>
  <c r="G16" i="91"/>
  <c r="D16" i="91"/>
  <c r="M15" i="91"/>
  <c r="P15" i="91"/>
  <c r="L15" i="91"/>
  <c r="G15" i="91"/>
  <c r="D15" i="91"/>
  <c r="M14" i="91"/>
  <c r="P14" i="91"/>
  <c r="L14" i="91"/>
  <c r="G14" i="91"/>
  <c r="D14" i="91"/>
  <c r="M13" i="91"/>
  <c r="P13" i="91"/>
  <c r="L13" i="91"/>
  <c r="G13" i="91"/>
  <c r="D13" i="91"/>
  <c r="M12" i="91"/>
  <c r="P12" i="91"/>
  <c r="L12" i="91"/>
  <c r="G12" i="91"/>
  <c r="D12" i="91"/>
  <c r="M11" i="91"/>
  <c r="P11" i="91"/>
  <c r="L11" i="91"/>
  <c r="G11" i="91"/>
  <c r="D11" i="91"/>
  <c r="N6" i="91"/>
  <c r="Q5" i="91"/>
  <c r="N5" i="91"/>
  <c r="L5" i="91"/>
  <c r="J5" i="91"/>
  <c r="Q4" i="91"/>
  <c r="A4" i="91"/>
  <c r="A3" i="91"/>
  <c r="D34" i="90"/>
  <c r="G34" i="90"/>
  <c r="C34" i="90"/>
  <c r="D33" i="90"/>
  <c r="G33" i="90"/>
  <c r="C33" i="90"/>
  <c r="D32" i="90"/>
  <c r="G32" i="90"/>
  <c r="C32" i="90"/>
  <c r="D31" i="90"/>
  <c r="G31" i="90"/>
  <c r="C31" i="90"/>
  <c r="D30" i="90"/>
  <c r="G30" i="90"/>
  <c r="C30" i="90"/>
  <c r="D29" i="90"/>
  <c r="G29" i="90"/>
  <c r="C29" i="90"/>
  <c r="D28" i="90"/>
  <c r="G28" i="90"/>
  <c r="C28" i="90"/>
  <c r="D27" i="90"/>
  <c r="G27" i="90"/>
  <c r="C27" i="90"/>
  <c r="D26" i="90"/>
  <c r="G26" i="90"/>
  <c r="C26" i="90"/>
  <c r="D25" i="90"/>
  <c r="G25" i="90"/>
  <c r="C25" i="90"/>
  <c r="C21" i="90" a="1"/>
  <c r="C21" i="90"/>
  <c r="M20" i="90"/>
  <c r="P20" i="90"/>
  <c r="L20" i="90"/>
  <c r="G20" i="90"/>
  <c r="D20" i="90"/>
  <c r="M19" i="90"/>
  <c r="P19" i="90"/>
  <c r="L19" i="90"/>
  <c r="G19" i="90"/>
  <c r="D19" i="90"/>
  <c r="M18" i="90"/>
  <c r="P18" i="90"/>
  <c r="L18" i="90"/>
  <c r="G18" i="90"/>
  <c r="D18" i="90"/>
  <c r="M17" i="90"/>
  <c r="P17" i="90"/>
  <c r="L17" i="90"/>
  <c r="G17" i="90"/>
  <c r="D17" i="90"/>
  <c r="M16" i="90"/>
  <c r="P16" i="90"/>
  <c r="L16" i="90"/>
  <c r="G16" i="90"/>
  <c r="D16" i="90"/>
  <c r="M15" i="90"/>
  <c r="P15" i="90"/>
  <c r="L15" i="90"/>
  <c r="G15" i="90"/>
  <c r="D15" i="90"/>
  <c r="M14" i="90"/>
  <c r="P14" i="90"/>
  <c r="L14" i="90"/>
  <c r="G14" i="90"/>
  <c r="D14" i="90"/>
  <c r="M13" i="90"/>
  <c r="P13" i="90"/>
  <c r="L13" i="90"/>
  <c r="G13" i="90"/>
  <c r="D13" i="90"/>
  <c r="M12" i="90"/>
  <c r="P12" i="90"/>
  <c r="L12" i="90"/>
  <c r="G12" i="90"/>
  <c r="D12" i="90"/>
  <c r="M11" i="90"/>
  <c r="P11" i="90"/>
  <c r="L11" i="90"/>
  <c r="G11" i="90"/>
  <c r="D11" i="90"/>
  <c r="N6" i="90"/>
  <c r="Q5" i="90"/>
  <c r="N5" i="90"/>
  <c r="L5" i="90"/>
  <c r="J5" i="90"/>
  <c r="Q4" i="90"/>
  <c r="A4" i="90"/>
  <c r="A3" i="90"/>
  <c r="D34" i="89"/>
  <c r="G34" i="89"/>
  <c r="C34" i="89"/>
  <c r="D33" i="89"/>
  <c r="G33" i="89"/>
  <c r="C33" i="89"/>
  <c r="D32" i="89"/>
  <c r="G32" i="89"/>
  <c r="C32" i="89"/>
  <c r="D31" i="89"/>
  <c r="G31" i="89"/>
  <c r="C31" i="89"/>
  <c r="D30" i="89"/>
  <c r="G30" i="89"/>
  <c r="C30" i="89"/>
  <c r="D29" i="89"/>
  <c r="G29" i="89"/>
  <c r="C29" i="89"/>
  <c r="D28" i="89"/>
  <c r="G28" i="89"/>
  <c r="C28" i="89"/>
  <c r="D27" i="89"/>
  <c r="G27" i="89"/>
  <c r="C27" i="89"/>
  <c r="D26" i="89"/>
  <c r="G26" i="89"/>
  <c r="C26" i="89"/>
  <c r="D25" i="89"/>
  <c r="G25" i="89"/>
  <c r="C25" i="89"/>
  <c r="C21" i="89" a="1"/>
  <c r="C21" i="89"/>
  <c r="M20" i="89"/>
  <c r="P20" i="89"/>
  <c r="L20" i="89"/>
  <c r="G20" i="89"/>
  <c r="D20" i="89"/>
  <c r="M19" i="89"/>
  <c r="P19" i="89"/>
  <c r="L19" i="89"/>
  <c r="G19" i="89"/>
  <c r="D19" i="89"/>
  <c r="M18" i="89"/>
  <c r="P18" i="89"/>
  <c r="L18" i="89"/>
  <c r="G18" i="89"/>
  <c r="D18" i="89"/>
  <c r="M17" i="89"/>
  <c r="P17" i="89"/>
  <c r="L17" i="89"/>
  <c r="G17" i="89"/>
  <c r="D17" i="89"/>
  <c r="M16" i="89"/>
  <c r="P16" i="89"/>
  <c r="L16" i="89"/>
  <c r="G16" i="89"/>
  <c r="D16" i="89"/>
  <c r="M15" i="89"/>
  <c r="P15" i="89"/>
  <c r="L15" i="89"/>
  <c r="G15" i="89"/>
  <c r="D15" i="89"/>
  <c r="M14" i="89"/>
  <c r="P14" i="89"/>
  <c r="L14" i="89"/>
  <c r="G14" i="89"/>
  <c r="D14" i="89"/>
  <c r="M13" i="89"/>
  <c r="P13" i="89"/>
  <c r="L13" i="89"/>
  <c r="G13" i="89"/>
  <c r="D13" i="89"/>
  <c r="M12" i="89"/>
  <c r="P12" i="89"/>
  <c r="L12" i="89"/>
  <c r="G12" i="89"/>
  <c r="D12" i="89"/>
  <c r="M11" i="89"/>
  <c r="P11" i="89"/>
  <c r="L11" i="89"/>
  <c r="G11" i="89"/>
  <c r="D11" i="89"/>
  <c r="N6" i="89"/>
  <c r="Q5" i="89"/>
  <c r="N5" i="89"/>
  <c r="L5" i="89"/>
  <c r="J5" i="89"/>
  <c r="Q4" i="89"/>
  <c r="A4" i="89"/>
  <c r="A3" i="89"/>
  <c r="D34" i="88"/>
  <c r="G34" i="88"/>
  <c r="C34" i="88"/>
  <c r="D33" i="88"/>
  <c r="G33" i="88"/>
  <c r="C33" i="88"/>
  <c r="D32" i="88"/>
  <c r="G32" i="88"/>
  <c r="C32" i="88"/>
  <c r="D31" i="88"/>
  <c r="G31" i="88"/>
  <c r="C31" i="88"/>
  <c r="D30" i="88"/>
  <c r="G30" i="88"/>
  <c r="C30" i="88"/>
  <c r="D29" i="88"/>
  <c r="G29" i="88"/>
  <c r="C29" i="88"/>
  <c r="D28" i="88"/>
  <c r="G28" i="88"/>
  <c r="C28" i="88"/>
  <c r="D27" i="88"/>
  <c r="G27" i="88"/>
  <c r="C27" i="88"/>
  <c r="D26" i="88"/>
  <c r="G26" i="88"/>
  <c r="C26" i="88"/>
  <c r="D25" i="88"/>
  <c r="G25" i="88"/>
  <c r="C25" i="88"/>
  <c r="C21" i="88" a="1"/>
  <c r="C21" i="88"/>
  <c r="M20" i="88"/>
  <c r="P20" i="88"/>
  <c r="L20" i="88"/>
  <c r="G20" i="88"/>
  <c r="D20" i="88"/>
  <c r="M19" i="88"/>
  <c r="P19" i="88"/>
  <c r="L19" i="88"/>
  <c r="G19" i="88"/>
  <c r="D19" i="88"/>
  <c r="M18" i="88"/>
  <c r="P18" i="88"/>
  <c r="L18" i="88"/>
  <c r="G18" i="88"/>
  <c r="D18" i="88"/>
  <c r="M17" i="88"/>
  <c r="P17" i="88"/>
  <c r="L17" i="88"/>
  <c r="G17" i="88"/>
  <c r="D17" i="88"/>
  <c r="M16" i="88"/>
  <c r="P16" i="88"/>
  <c r="L16" i="88"/>
  <c r="G16" i="88"/>
  <c r="D16" i="88"/>
  <c r="M15" i="88"/>
  <c r="P15" i="88"/>
  <c r="L15" i="88"/>
  <c r="G15" i="88"/>
  <c r="D15" i="88"/>
  <c r="M14" i="88"/>
  <c r="P14" i="88"/>
  <c r="L14" i="88"/>
  <c r="G14" i="88"/>
  <c r="D14" i="88"/>
  <c r="M13" i="88"/>
  <c r="P13" i="88"/>
  <c r="L13" i="88"/>
  <c r="G13" i="88"/>
  <c r="D13" i="88"/>
  <c r="M12" i="88"/>
  <c r="P12" i="88"/>
  <c r="L12" i="88"/>
  <c r="G12" i="88"/>
  <c r="D12" i="88"/>
  <c r="M11" i="88"/>
  <c r="P11" i="88"/>
  <c r="L11" i="88"/>
  <c r="G11" i="88"/>
  <c r="D11" i="88"/>
  <c r="N6" i="88"/>
  <c r="Q5" i="88"/>
  <c r="N5" i="88"/>
  <c r="L5" i="88"/>
  <c r="J5" i="88"/>
  <c r="Q4" i="88"/>
  <c r="A4" i="88"/>
  <c r="A3" i="88"/>
  <c r="D34" i="87"/>
  <c r="G34" i="87"/>
  <c r="C34" i="87"/>
  <c r="D33" i="87"/>
  <c r="G33" i="87"/>
  <c r="C33" i="87"/>
  <c r="D32" i="87"/>
  <c r="G32" i="87"/>
  <c r="C32" i="87"/>
  <c r="D31" i="87"/>
  <c r="G31" i="87"/>
  <c r="C31" i="87"/>
  <c r="D30" i="87"/>
  <c r="G30" i="87"/>
  <c r="C30" i="87"/>
  <c r="D29" i="87"/>
  <c r="G29" i="87"/>
  <c r="C29" i="87"/>
  <c r="D28" i="87"/>
  <c r="G28" i="87"/>
  <c r="C28" i="87"/>
  <c r="D27" i="87"/>
  <c r="G27" i="87"/>
  <c r="C27" i="87"/>
  <c r="D26" i="87"/>
  <c r="G26" i="87"/>
  <c r="C26" i="87"/>
  <c r="D25" i="87"/>
  <c r="G25" i="87"/>
  <c r="C25" i="87"/>
  <c r="C21" i="87" a="1"/>
  <c r="C21" i="87"/>
  <c r="M20" i="87"/>
  <c r="P20" i="87"/>
  <c r="L20" i="87"/>
  <c r="G20" i="87"/>
  <c r="D20" i="87"/>
  <c r="M19" i="87"/>
  <c r="P19" i="87"/>
  <c r="L19" i="87"/>
  <c r="G19" i="87"/>
  <c r="D19" i="87"/>
  <c r="M18" i="87"/>
  <c r="P18" i="87"/>
  <c r="L18" i="87"/>
  <c r="G18" i="87"/>
  <c r="D18" i="87"/>
  <c r="M17" i="87"/>
  <c r="P17" i="87"/>
  <c r="L17" i="87"/>
  <c r="G17" i="87"/>
  <c r="D17" i="87"/>
  <c r="M16" i="87"/>
  <c r="P16" i="87"/>
  <c r="L16" i="87"/>
  <c r="G16" i="87"/>
  <c r="D16" i="87"/>
  <c r="M15" i="87"/>
  <c r="P15" i="87"/>
  <c r="L15" i="87"/>
  <c r="G15" i="87"/>
  <c r="D15" i="87"/>
  <c r="M14" i="87"/>
  <c r="P14" i="87"/>
  <c r="L14" i="87"/>
  <c r="G14" i="87"/>
  <c r="D14" i="87"/>
  <c r="M13" i="87"/>
  <c r="P13" i="87"/>
  <c r="L13" i="87"/>
  <c r="G13" i="87"/>
  <c r="D13" i="87"/>
  <c r="M12" i="87"/>
  <c r="P12" i="87"/>
  <c r="L12" i="87"/>
  <c r="G12" i="87"/>
  <c r="D12" i="87"/>
  <c r="M11" i="87"/>
  <c r="P11" i="87"/>
  <c r="L11" i="87"/>
  <c r="G11" i="87"/>
  <c r="D11" i="87"/>
  <c r="N6" i="87"/>
  <c r="Q5" i="87"/>
  <c r="N5" i="87"/>
  <c r="L5" i="87"/>
  <c r="J5" i="87"/>
  <c r="Q4" i="87"/>
  <c r="A4" i="87"/>
  <c r="A3" i="87"/>
  <c r="D34" i="86"/>
  <c r="G34" i="86"/>
  <c r="C34" i="86"/>
  <c r="D33" i="86"/>
  <c r="G33" i="86"/>
  <c r="C33" i="86"/>
  <c r="D32" i="86"/>
  <c r="G32" i="86"/>
  <c r="C32" i="86"/>
  <c r="D31" i="86"/>
  <c r="G31" i="86"/>
  <c r="C31" i="86"/>
  <c r="D30" i="86"/>
  <c r="G30" i="86"/>
  <c r="C30" i="86"/>
  <c r="D29" i="86"/>
  <c r="G29" i="86"/>
  <c r="C29" i="86"/>
  <c r="D28" i="86"/>
  <c r="G28" i="86"/>
  <c r="C28" i="86"/>
  <c r="D27" i="86"/>
  <c r="G27" i="86"/>
  <c r="C27" i="86"/>
  <c r="D26" i="86"/>
  <c r="G26" i="86"/>
  <c r="C26" i="86"/>
  <c r="D25" i="86"/>
  <c r="G25" i="86"/>
  <c r="C25" i="86"/>
  <c r="C21" i="86" a="1"/>
  <c r="C21" i="86"/>
  <c r="M20" i="86"/>
  <c r="P20" i="86"/>
  <c r="L20" i="86"/>
  <c r="G20" i="86"/>
  <c r="D20" i="86"/>
  <c r="M19" i="86"/>
  <c r="P19" i="86"/>
  <c r="L19" i="86"/>
  <c r="G19" i="86"/>
  <c r="D19" i="86"/>
  <c r="M18" i="86"/>
  <c r="P18" i="86"/>
  <c r="L18" i="86"/>
  <c r="G18" i="86"/>
  <c r="D18" i="86"/>
  <c r="M17" i="86"/>
  <c r="P17" i="86"/>
  <c r="L17" i="86"/>
  <c r="G17" i="86"/>
  <c r="D17" i="86"/>
  <c r="M16" i="86"/>
  <c r="P16" i="86"/>
  <c r="L16" i="86"/>
  <c r="G16" i="86"/>
  <c r="D16" i="86"/>
  <c r="M15" i="86"/>
  <c r="P15" i="86"/>
  <c r="L15" i="86"/>
  <c r="G15" i="86"/>
  <c r="D15" i="86"/>
  <c r="M14" i="86"/>
  <c r="P14" i="86"/>
  <c r="L14" i="86"/>
  <c r="G14" i="86"/>
  <c r="D14" i="86"/>
  <c r="M13" i="86"/>
  <c r="P13" i="86"/>
  <c r="L13" i="86"/>
  <c r="G13" i="86"/>
  <c r="D13" i="86"/>
  <c r="M12" i="86"/>
  <c r="P12" i="86"/>
  <c r="L12" i="86"/>
  <c r="G12" i="86"/>
  <c r="D12" i="86"/>
  <c r="M11" i="86"/>
  <c r="P11" i="86"/>
  <c r="L11" i="86"/>
  <c r="G11" i="86"/>
  <c r="D11" i="86"/>
  <c r="N6" i="86"/>
  <c r="Q5" i="86"/>
  <c r="N5" i="86"/>
  <c r="L5" i="86"/>
  <c r="J5" i="86"/>
  <c r="Q4" i="86"/>
  <c r="A4" i="86"/>
  <c r="A3" i="86"/>
  <c r="D34" i="85"/>
  <c r="G34" i="85"/>
  <c r="C34" i="85"/>
  <c r="D33" i="85"/>
  <c r="G33" i="85"/>
  <c r="C33" i="85"/>
  <c r="D32" i="85"/>
  <c r="G32" i="85"/>
  <c r="C32" i="85"/>
  <c r="D31" i="85"/>
  <c r="G31" i="85"/>
  <c r="C31" i="85"/>
  <c r="D30" i="85"/>
  <c r="G30" i="85"/>
  <c r="C30" i="85"/>
  <c r="D29" i="85"/>
  <c r="G29" i="85"/>
  <c r="C29" i="85"/>
  <c r="D28" i="85"/>
  <c r="G28" i="85"/>
  <c r="C28" i="85"/>
  <c r="D27" i="85"/>
  <c r="G27" i="85"/>
  <c r="C27" i="85"/>
  <c r="D26" i="85"/>
  <c r="G26" i="85"/>
  <c r="C26" i="85"/>
  <c r="D25" i="85"/>
  <c r="G25" i="85"/>
  <c r="C25" i="85"/>
  <c r="C21" i="85" a="1"/>
  <c r="C21" i="85"/>
  <c r="M20" i="85"/>
  <c r="P20" i="85"/>
  <c r="L20" i="85"/>
  <c r="G20" i="85"/>
  <c r="D20" i="85"/>
  <c r="M19" i="85"/>
  <c r="P19" i="85"/>
  <c r="L19" i="85"/>
  <c r="G19" i="85"/>
  <c r="D19" i="85"/>
  <c r="M18" i="85"/>
  <c r="P18" i="85"/>
  <c r="L18" i="85"/>
  <c r="G18" i="85"/>
  <c r="D18" i="85"/>
  <c r="M17" i="85"/>
  <c r="P17" i="85"/>
  <c r="L17" i="85"/>
  <c r="G17" i="85"/>
  <c r="D17" i="85"/>
  <c r="M16" i="85"/>
  <c r="P16" i="85"/>
  <c r="L16" i="85"/>
  <c r="G16" i="85"/>
  <c r="D16" i="85"/>
  <c r="M15" i="85"/>
  <c r="P15" i="85"/>
  <c r="L15" i="85"/>
  <c r="G15" i="85"/>
  <c r="D15" i="85"/>
  <c r="M14" i="85"/>
  <c r="P14" i="85"/>
  <c r="L14" i="85"/>
  <c r="G14" i="85"/>
  <c r="D14" i="85"/>
  <c r="M13" i="85"/>
  <c r="P13" i="85"/>
  <c r="L13" i="85"/>
  <c r="G13" i="85"/>
  <c r="D13" i="85"/>
  <c r="M12" i="85"/>
  <c r="P12" i="85"/>
  <c r="L12" i="85"/>
  <c r="G12" i="85"/>
  <c r="D12" i="85"/>
  <c r="M11" i="85"/>
  <c r="P11" i="85"/>
  <c r="L11" i="85"/>
  <c r="G11" i="85"/>
  <c r="D11" i="85"/>
  <c r="N6" i="85"/>
  <c r="Q5" i="85"/>
  <c r="N5" i="85"/>
  <c r="L5" i="85"/>
  <c r="J5" i="85"/>
  <c r="Q4" i="85"/>
  <c r="A4" i="85"/>
  <c r="A3" i="85"/>
  <c r="D34" i="84"/>
  <c r="G34" i="84"/>
  <c r="C34" i="84"/>
  <c r="D33" i="84"/>
  <c r="G33" i="84"/>
  <c r="C33" i="84"/>
  <c r="D32" i="84"/>
  <c r="G32" i="84"/>
  <c r="C32" i="84"/>
  <c r="D31" i="84"/>
  <c r="G31" i="84"/>
  <c r="C31" i="84"/>
  <c r="D30" i="84"/>
  <c r="G30" i="84"/>
  <c r="C30" i="84"/>
  <c r="D29" i="84"/>
  <c r="G29" i="84"/>
  <c r="C29" i="84"/>
  <c r="D28" i="84"/>
  <c r="G28" i="84"/>
  <c r="C28" i="84"/>
  <c r="D27" i="84"/>
  <c r="G27" i="84"/>
  <c r="C27" i="84"/>
  <c r="D26" i="84"/>
  <c r="G26" i="84"/>
  <c r="C26" i="84"/>
  <c r="D25" i="84"/>
  <c r="G25" i="84"/>
  <c r="C25" i="84"/>
  <c r="C21" i="84" a="1"/>
  <c r="C21" i="84"/>
  <c r="M20" i="84"/>
  <c r="P20" i="84"/>
  <c r="L20" i="84"/>
  <c r="G20" i="84"/>
  <c r="D20" i="84"/>
  <c r="M19" i="84"/>
  <c r="P19" i="84"/>
  <c r="L19" i="84"/>
  <c r="G19" i="84"/>
  <c r="D19" i="84"/>
  <c r="M18" i="84"/>
  <c r="P18" i="84"/>
  <c r="L18" i="84"/>
  <c r="G18" i="84"/>
  <c r="D18" i="84"/>
  <c r="M17" i="84"/>
  <c r="P17" i="84"/>
  <c r="L17" i="84"/>
  <c r="G17" i="84"/>
  <c r="D17" i="84"/>
  <c r="M16" i="84"/>
  <c r="P16" i="84"/>
  <c r="L16" i="84"/>
  <c r="G16" i="84"/>
  <c r="D16" i="84"/>
  <c r="M15" i="84"/>
  <c r="P15" i="84"/>
  <c r="L15" i="84"/>
  <c r="G15" i="84"/>
  <c r="D15" i="84"/>
  <c r="M14" i="84"/>
  <c r="P14" i="84"/>
  <c r="L14" i="84"/>
  <c r="G14" i="84"/>
  <c r="D14" i="84"/>
  <c r="M13" i="84"/>
  <c r="P13" i="84"/>
  <c r="L13" i="84"/>
  <c r="G13" i="84"/>
  <c r="D13" i="84"/>
  <c r="M12" i="84"/>
  <c r="P12" i="84"/>
  <c r="L12" i="84"/>
  <c r="G12" i="84"/>
  <c r="D12" i="84"/>
  <c r="M11" i="84"/>
  <c r="P11" i="84"/>
  <c r="L11" i="84"/>
  <c r="G11" i="84"/>
  <c r="D11" i="84"/>
  <c r="N6" i="84"/>
  <c r="Q5" i="84"/>
  <c r="N5" i="84"/>
  <c r="L5" i="84"/>
  <c r="J5" i="84"/>
  <c r="Q4" i="84"/>
  <c r="A4" i="84"/>
  <c r="A3" i="84"/>
  <c r="D34" i="83"/>
  <c r="G34" i="83"/>
  <c r="C34" i="83"/>
  <c r="D33" i="83"/>
  <c r="G33" i="83"/>
  <c r="C33" i="83"/>
  <c r="D32" i="83"/>
  <c r="G32" i="83"/>
  <c r="C32" i="83"/>
  <c r="D31" i="83"/>
  <c r="G31" i="83"/>
  <c r="C31" i="83"/>
  <c r="D30" i="83"/>
  <c r="G30" i="83"/>
  <c r="C30" i="83"/>
  <c r="D29" i="83"/>
  <c r="G29" i="83"/>
  <c r="C29" i="83"/>
  <c r="D28" i="83"/>
  <c r="G28" i="83"/>
  <c r="C28" i="83"/>
  <c r="D27" i="83"/>
  <c r="G27" i="83"/>
  <c r="C27" i="83"/>
  <c r="D26" i="83"/>
  <c r="G26" i="83"/>
  <c r="C26" i="83"/>
  <c r="D25" i="83"/>
  <c r="G25" i="83"/>
  <c r="C25" i="83"/>
  <c r="C21" i="83" a="1"/>
  <c r="C21" i="83"/>
  <c r="M20" i="83"/>
  <c r="P20" i="83"/>
  <c r="L20" i="83"/>
  <c r="G20" i="83"/>
  <c r="D20" i="83"/>
  <c r="M19" i="83"/>
  <c r="P19" i="83"/>
  <c r="L19" i="83"/>
  <c r="G19" i="83"/>
  <c r="D19" i="83"/>
  <c r="M18" i="83"/>
  <c r="P18" i="83"/>
  <c r="L18" i="83"/>
  <c r="G18" i="83"/>
  <c r="D18" i="83"/>
  <c r="M17" i="83"/>
  <c r="P17" i="83"/>
  <c r="L17" i="83"/>
  <c r="G17" i="83"/>
  <c r="D17" i="83"/>
  <c r="M16" i="83"/>
  <c r="P16" i="83"/>
  <c r="L16" i="83"/>
  <c r="G16" i="83"/>
  <c r="D16" i="83"/>
  <c r="M15" i="83"/>
  <c r="P15" i="83"/>
  <c r="L15" i="83"/>
  <c r="G15" i="83"/>
  <c r="D15" i="83"/>
  <c r="M14" i="83"/>
  <c r="P14" i="83"/>
  <c r="L14" i="83"/>
  <c r="G14" i="83"/>
  <c r="D14" i="83"/>
  <c r="M13" i="83"/>
  <c r="P13" i="83"/>
  <c r="L13" i="83"/>
  <c r="G13" i="83"/>
  <c r="D13" i="83"/>
  <c r="M12" i="83"/>
  <c r="P12" i="83"/>
  <c r="L12" i="83"/>
  <c r="G12" i="83"/>
  <c r="D12" i="83"/>
  <c r="M11" i="83"/>
  <c r="P11" i="83"/>
  <c r="L11" i="83"/>
  <c r="G11" i="83"/>
  <c r="D11" i="83"/>
  <c r="N6" i="83"/>
  <c r="Q5" i="83"/>
  <c r="N5" i="83"/>
  <c r="L5" i="83"/>
  <c r="J5" i="83"/>
  <c r="Q4" i="83"/>
  <c r="A4" i="83"/>
  <c r="A3" i="83"/>
  <c r="D34" i="82"/>
  <c r="G34" i="82"/>
  <c r="C34" i="82"/>
  <c r="D33" i="82"/>
  <c r="G33" i="82"/>
  <c r="C33" i="82"/>
  <c r="D32" i="82"/>
  <c r="G32" i="82"/>
  <c r="C32" i="82"/>
  <c r="D31" i="82"/>
  <c r="G31" i="82"/>
  <c r="C31" i="82"/>
  <c r="D30" i="82"/>
  <c r="G30" i="82"/>
  <c r="C30" i="82"/>
  <c r="D29" i="82"/>
  <c r="G29" i="82"/>
  <c r="C29" i="82"/>
  <c r="D28" i="82"/>
  <c r="G28" i="82"/>
  <c r="C28" i="82"/>
  <c r="D27" i="82"/>
  <c r="G27" i="82"/>
  <c r="C27" i="82"/>
  <c r="D26" i="82"/>
  <c r="G26" i="82"/>
  <c r="C26" i="82"/>
  <c r="D25" i="82"/>
  <c r="G25" i="82"/>
  <c r="C25" i="82"/>
  <c r="C21" i="82" a="1"/>
  <c r="C21" i="82"/>
  <c r="M20" i="82"/>
  <c r="P20" i="82"/>
  <c r="L20" i="82"/>
  <c r="G20" i="82"/>
  <c r="D20" i="82"/>
  <c r="M19" i="82"/>
  <c r="P19" i="82"/>
  <c r="L19" i="82"/>
  <c r="G19" i="82"/>
  <c r="D19" i="82"/>
  <c r="M18" i="82"/>
  <c r="P18" i="82"/>
  <c r="L18" i="82"/>
  <c r="G18" i="82"/>
  <c r="D18" i="82"/>
  <c r="M17" i="82"/>
  <c r="P17" i="82"/>
  <c r="L17" i="82"/>
  <c r="G17" i="82"/>
  <c r="D17" i="82"/>
  <c r="M16" i="82"/>
  <c r="P16" i="82"/>
  <c r="L16" i="82"/>
  <c r="G16" i="82"/>
  <c r="D16" i="82"/>
  <c r="M15" i="82"/>
  <c r="P15" i="82"/>
  <c r="L15" i="82"/>
  <c r="G15" i="82"/>
  <c r="D15" i="82"/>
  <c r="M14" i="82"/>
  <c r="P14" i="82"/>
  <c r="L14" i="82"/>
  <c r="G14" i="82"/>
  <c r="D14" i="82"/>
  <c r="M13" i="82"/>
  <c r="P13" i="82"/>
  <c r="L13" i="82"/>
  <c r="G13" i="82"/>
  <c r="D13" i="82"/>
  <c r="M12" i="82"/>
  <c r="P12" i="82"/>
  <c r="L12" i="82"/>
  <c r="G12" i="82"/>
  <c r="D12" i="82"/>
  <c r="M11" i="82"/>
  <c r="P11" i="82"/>
  <c r="L11" i="82"/>
  <c r="G11" i="82"/>
  <c r="D11" i="82"/>
  <c r="N6" i="82"/>
  <c r="Q5" i="82"/>
  <c r="N5" i="82"/>
  <c r="L5" i="82"/>
  <c r="J5" i="82"/>
  <c r="Q4" i="82"/>
  <c r="A4" i="82"/>
  <c r="A3" i="82"/>
  <c r="D34" i="81"/>
  <c r="G34" i="81"/>
  <c r="C34" i="81"/>
  <c r="D33" i="81"/>
  <c r="G33" i="81"/>
  <c r="C33" i="81"/>
  <c r="D32" i="81"/>
  <c r="G32" i="81"/>
  <c r="C32" i="81"/>
  <c r="D31" i="81"/>
  <c r="G31" i="81"/>
  <c r="C31" i="81"/>
  <c r="D30" i="81"/>
  <c r="G30" i="81"/>
  <c r="C30" i="81"/>
  <c r="D29" i="81"/>
  <c r="G29" i="81"/>
  <c r="C29" i="81"/>
  <c r="D28" i="81"/>
  <c r="G28" i="81"/>
  <c r="C28" i="81"/>
  <c r="D27" i="81"/>
  <c r="G27" i="81"/>
  <c r="C27" i="81"/>
  <c r="D26" i="81"/>
  <c r="G26" i="81"/>
  <c r="C26" i="81"/>
  <c r="D25" i="81"/>
  <c r="G25" i="81"/>
  <c r="C25" i="81"/>
  <c r="C21" i="81" a="1"/>
  <c r="C21" i="81"/>
  <c r="M20" i="81"/>
  <c r="P20" i="81"/>
  <c r="L20" i="81"/>
  <c r="G20" i="81"/>
  <c r="D20" i="81"/>
  <c r="M19" i="81"/>
  <c r="P19" i="81"/>
  <c r="L19" i="81"/>
  <c r="G19" i="81"/>
  <c r="D19" i="81"/>
  <c r="M18" i="81"/>
  <c r="P18" i="81"/>
  <c r="L18" i="81"/>
  <c r="G18" i="81"/>
  <c r="D18" i="81"/>
  <c r="M17" i="81"/>
  <c r="P17" i="81"/>
  <c r="L17" i="81"/>
  <c r="G17" i="81"/>
  <c r="D17" i="81"/>
  <c r="M16" i="81"/>
  <c r="P16" i="81"/>
  <c r="L16" i="81"/>
  <c r="G16" i="81"/>
  <c r="D16" i="81"/>
  <c r="M15" i="81"/>
  <c r="P15" i="81"/>
  <c r="L15" i="81"/>
  <c r="G15" i="81"/>
  <c r="D15" i="81"/>
  <c r="M14" i="81"/>
  <c r="P14" i="81"/>
  <c r="L14" i="81"/>
  <c r="G14" i="81"/>
  <c r="D14" i="81"/>
  <c r="M13" i="81"/>
  <c r="P13" i="81"/>
  <c r="L13" i="81"/>
  <c r="G13" i="81"/>
  <c r="D13" i="81"/>
  <c r="M12" i="81"/>
  <c r="P12" i="81"/>
  <c r="L12" i="81"/>
  <c r="G12" i="81"/>
  <c r="D12" i="81"/>
  <c r="M11" i="81"/>
  <c r="P11" i="81"/>
  <c r="L11" i="81"/>
  <c r="G11" i="81"/>
  <c r="D11" i="81"/>
  <c r="N6" i="81"/>
  <c r="Q5" i="81"/>
  <c r="N5" i="81"/>
  <c r="L5" i="81"/>
  <c r="J5" i="81"/>
  <c r="Q4" i="81"/>
  <c r="A4" i="81"/>
  <c r="A3" i="81"/>
  <c r="D34" i="80"/>
  <c r="G34" i="80"/>
  <c r="C34" i="80"/>
  <c r="D33" i="80"/>
  <c r="G33" i="80"/>
  <c r="C33" i="80"/>
  <c r="D32" i="80"/>
  <c r="G32" i="80"/>
  <c r="C32" i="80"/>
  <c r="D31" i="80"/>
  <c r="G31" i="80"/>
  <c r="C31" i="80"/>
  <c r="D30" i="80"/>
  <c r="G30" i="80"/>
  <c r="C30" i="80"/>
  <c r="D29" i="80"/>
  <c r="G29" i="80"/>
  <c r="C29" i="80"/>
  <c r="D28" i="80"/>
  <c r="G28" i="80"/>
  <c r="C28" i="80"/>
  <c r="D27" i="80"/>
  <c r="G27" i="80"/>
  <c r="C27" i="80"/>
  <c r="D26" i="80"/>
  <c r="G26" i="80"/>
  <c r="C26" i="80"/>
  <c r="D25" i="80"/>
  <c r="G25" i="80"/>
  <c r="C25" i="80"/>
  <c r="C21" i="80" a="1"/>
  <c r="C21" i="80"/>
  <c r="M20" i="80"/>
  <c r="P20" i="80"/>
  <c r="L20" i="80"/>
  <c r="G20" i="80"/>
  <c r="D20" i="80"/>
  <c r="M19" i="80"/>
  <c r="P19" i="80"/>
  <c r="L19" i="80"/>
  <c r="G19" i="80"/>
  <c r="D19" i="80"/>
  <c r="M18" i="80"/>
  <c r="P18" i="80"/>
  <c r="L18" i="80"/>
  <c r="G18" i="80"/>
  <c r="D18" i="80"/>
  <c r="M17" i="80"/>
  <c r="P17" i="80"/>
  <c r="L17" i="80"/>
  <c r="G17" i="80"/>
  <c r="D17" i="80"/>
  <c r="M16" i="80"/>
  <c r="P16" i="80"/>
  <c r="L16" i="80"/>
  <c r="G16" i="80"/>
  <c r="D16" i="80"/>
  <c r="M15" i="80"/>
  <c r="P15" i="80"/>
  <c r="L15" i="80"/>
  <c r="G15" i="80"/>
  <c r="D15" i="80"/>
  <c r="M14" i="80"/>
  <c r="P14" i="80"/>
  <c r="L14" i="80"/>
  <c r="G14" i="80"/>
  <c r="D14" i="80"/>
  <c r="M13" i="80"/>
  <c r="P13" i="80"/>
  <c r="L13" i="80"/>
  <c r="G13" i="80"/>
  <c r="D13" i="80"/>
  <c r="M12" i="80"/>
  <c r="P12" i="80"/>
  <c r="L12" i="80"/>
  <c r="G12" i="80"/>
  <c r="D12" i="80"/>
  <c r="M11" i="80"/>
  <c r="P11" i="80"/>
  <c r="L11" i="80"/>
  <c r="G11" i="80"/>
  <c r="D11" i="80"/>
  <c r="N6" i="80"/>
  <c r="Q5" i="80"/>
  <c r="N5" i="80"/>
  <c r="L5" i="80"/>
  <c r="J5" i="80"/>
  <c r="Q4" i="80"/>
  <c r="A4" i="80"/>
  <c r="A3" i="80"/>
  <c r="D34" i="79"/>
  <c r="G34" i="79"/>
  <c r="C34" i="79"/>
  <c r="D33" i="79"/>
  <c r="G33" i="79"/>
  <c r="C33" i="79"/>
  <c r="D32" i="79"/>
  <c r="G32" i="79"/>
  <c r="C32" i="79"/>
  <c r="D31" i="79"/>
  <c r="G31" i="79"/>
  <c r="C31" i="79"/>
  <c r="D30" i="79"/>
  <c r="G30" i="79"/>
  <c r="C30" i="79"/>
  <c r="D29" i="79"/>
  <c r="G29" i="79"/>
  <c r="C29" i="79"/>
  <c r="D28" i="79"/>
  <c r="G28" i="79"/>
  <c r="C28" i="79"/>
  <c r="D27" i="79"/>
  <c r="G27" i="79"/>
  <c r="C27" i="79"/>
  <c r="D26" i="79"/>
  <c r="G26" i="79"/>
  <c r="C26" i="79"/>
  <c r="D25" i="79"/>
  <c r="G25" i="79"/>
  <c r="C25" i="79"/>
  <c r="C21" i="79" a="1"/>
  <c r="C21" i="79"/>
  <c r="M20" i="79"/>
  <c r="P20" i="79"/>
  <c r="L20" i="79"/>
  <c r="G20" i="79"/>
  <c r="D20" i="79"/>
  <c r="M19" i="79"/>
  <c r="P19" i="79"/>
  <c r="L19" i="79"/>
  <c r="G19" i="79"/>
  <c r="D19" i="79"/>
  <c r="M18" i="79"/>
  <c r="P18" i="79"/>
  <c r="L18" i="79"/>
  <c r="G18" i="79"/>
  <c r="D18" i="79"/>
  <c r="M17" i="79"/>
  <c r="P17" i="79"/>
  <c r="L17" i="79"/>
  <c r="G17" i="79"/>
  <c r="D17" i="79"/>
  <c r="M16" i="79"/>
  <c r="P16" i="79"/>
  <c r="L16" i="79"/>
  <c r="G16" i="79"/>
  <c r="D16" i="79"/>
  <c r="M15" i="79"/>
  <c r="P15" i="79"/>
  <c r="L15" i="79"/>
  <c r="G15" i="79"/>
  <c r="D15" i="79"/>
  <c r="M14" i="79"/>
  <c r="P14" i="79"/>
  <c r="L14" i="79"/>
  <c r="G14" i="79"/>
  <c r="D14" i="79"/>
  <c r="M13" i="79"/>
  <c r="P13" i="79"/>
  <c r="L13" i="79"/>
  <c r="G13" i="79"/>
  <c r="D13" i="79"/>
  <c r="M12" i="79"/>
  <c r="P12" i="79"/>
  <c r="L12" i="79"/>
  <c r="G12" i="79"/>
  <c r="D12" i="79"/>
  <c r="M11" i="79"/>
  <c r="P11" i="79"/>
  <c r="L11" i="79"/>
  <c r="G11" i="79"/>
  <c r="D11" i="79"/>
  <c r="N6" i="79"/>
  <c r="Q5" i="79"/>
  <c r="N5" i="79"/>
  <c r="L5" i="79"/>
  <c r="J5" i="79"/>
  <c r="Q4" i="79"/>
  <c r="A4" i="79"/>
  <c r="A3" i="79"/>
  <c r="D34" i="78"/>
  <c r="G34" i="78"/>
  <c r="C34" i="78"/>
  <c r="D33" i="78"/>
  <c r="G33" i="78"/>
  <c r="C33" i="78"/>
  <c r="D32" i="78"/>
  <c r="G32" i="78"/>
  <c r="C32" i="78"/>
  <c r="D31" i="78"/>
  <c r="G31" i="78"/>
  <c r="C31" i="78"/>
  <c r="D30" i="78"/>
  <c r="G30" i="78"/>
  <c r="C30" i="78"/>
  <c r="D29" i="78"/>
  <c r="G29" i="78"/>
  <c r="C29" i="78"/>
  <c r="D28" i="78"/>
  <c r="G28" i="78"/>
  <c r="C28" i="78"/>
  <c r="D27" i="78"/>
  <c r="G27" i="78"/>
  <c r="C27" i="78"/>
  <c r="D26" i="78"/>
  <c r="G26" i="78"/>
  <c r="C26" i="78"/>
  <c r="D25" i="78"/>
  <c r="G25" i="78"/>
  <c r="C25" i="78"/>
  <c r="C21" i="78" a="1"/>
  <c r="C21" i="78"/>
  <c r="M20" i="78"/>
  <c r="P20" i="78"/>
  <c r="L20" i="78"/>
  <c r="G20" i="78"/>
  <c r="D20" i="78"/>
  <c r="M19" i="78"/>
  <c r="P19" i="78"/>
  <c r="L19" i="78"/>
  <c r="G19" i="78"/>
  <c r="D19" i="78"/>
  <c r="M18" i="78"/>
  <c r="P18" i="78"/>
  <c r="L18" i="78"/>
  <c r="G18" i="78"/>
  <c r="D18" i="78"/>
  <c r="M17" i="78"/>
  <c r="P17" i="78"/>
  <c r="L17" i="78"/>
  <c r="G17" i="78"/>
  <c r="D17" i="78"/>
  <c r="M16" i="78"/>
  <c r="P16" i="78"/>
  <c r="L16" i="78"/>
  <c r="G16" i="78"/>
  <c r="D16" i="78"/>
  <c r="M15" i="78"/>
  <c r="P15" i="78"/>
  <c r="L15" i="78"/>
  <c r="G15" i="78"/>
  <c r="D15" i="78"/>
  <c r="M14" i="78"/>
  <c r="P14" i="78"/>
  <c r="L14" i="78"/>
  <c r="G14" i="78"/>
  <c r="D14" i="78"/>
  <c r="M13" i="78"/>
  <c r="P13" i="78"/>
  <c r="L13" i="78"/>
  <c r="G13" i="78"/>
  <c r="D13" i="78"/>
  <c r="M12" i="78"/>
  <c r="P12" i="78"/>
  <c r="L12" i="78"/>
  <c r="G12" i="78"/>
  <c r="D12" i="78"/>
  <c r="M11" i="78"/>
  <c r="P11" i="78"/>
  <c r="L11" i="78"/>
  <c r="G11" i="78"/>
  <c r="D11" i="78"/>
  <c r="N6" i="78"/>
  <c r="Q5" i="78"/>
  <c r="N5" i="78"/>
  <c r="L5" i="78"/>
  <c r="J5" i="78"/>
  <c r="Q4" i="78"/>
  <c r="A4" i="78"/>
  <c r="A3" i="78"/>
  <c r="D34" i="77"/>
  <c r="G34" i="77"/>
  <c r="C34" i="77"/>
  <c r="D33" i="77"/>
  <c r="G33" i="77"/>
  <c r="C33" i="77"/>
  <c r="D32" i="77"/>
  <c r="G32" i="77"/>
  <c r="C32" i="77"/>
  <c r="D31" i="77"/>
  <c r="G31" i="77"/>
  <c r="C31" i="77"/>
  <c r="D30" i="77"/>
  <c r="G30" i="77"/>
  <c r="C30" i="77"/>
  <c r="D29" i="77"/>
  <c r="G29" i="77"/>
  <c r="C29" i="77"/>
  <c r="D28" i="77"/>
  <c r="G28" i="77"/>
  <c r="C28" i="77"/>
  <c r="D27" i="77"/>
  <c r="G27" i="77"/>
  <c r="C27" i="77"/>
  <c r="D26" i="77"/>
  <c r="G26" i="77"/>
  <c r="C26" i="77"/>
  <c r="D25" i="77"/>
  <c r="G25" i="77"/>
  <c r="C25" i="77"/>
  <c r="C21" i="77" a="1"/>
  <c r="C21" i="77"/>
  <c r="M20" i="77"/>
  <c r="P20" i="77"/>
  <c r="L20" i="77"/>
  <c r="G20" i="77"/>
  <c r="D20" i="77"/>
  <c r="M19" i="77"/>
  <c r="P19" i="77"/>
  <c r="L19" i="77"/>
  <c r="G19" i="77"/>
  <c r="D19" i="77"/>
  <c r="M18" i="77"/>
  <c r="P18" i="77"/>
  <c r="L18" i="77"/>
  <c r="G18" i="77"/>
  <c r="D18" i="77"/>
  <c r="M17" i="77"/>
  <c r="P17" i="77"/>
  <c r="L17" i="77"/>
  <c r="G17" i="77"/>
  <c r="D17" i="77"/>
  <c r="M16" i="77"/>
  <c r="P16" i="77"/>
  <c r="L16" i="77"/>
  <c r="G16" i="77"/>
  <c r="D16" i="77"/>
  <c r="M15" i="77"/>
  <c r="P15" i="77"/>
  <c r="L15" i="77"/>
  <c r="G15" i="77"/>
  <c r="D15" i="77"/>
  <c r="M14" i="77"/>
  <c r="P14" i="77"/>
  <c r="L14" i="77"/>
  <c r="G14" i="77"/>
  <c r="D14" i="77"/>
  <c r="M13" i="77"/>
  <c r="P13" i="77"/>
  <c r="L13" i="77"/>
  <c r="G13" i="77"/>
  <c r="D13" i="77"/>
  <c r="M12" i="77"/>
  <c r="P12" i="77"/>
  <c r="L12" i="77"/>
  <c r="G12" i="77"/>
  <c r="D12" i="77"/>
  <c r="M11" i="77"/>
  <c r="P11" i="77"/>
  <c r="L11" i="77"/>
  <c r="G11" i="77"/>
  <c r="D11" i="77"/>
  <c r="N6" i="77"/>
  <c r="Q5" i="77"/>
  <c r="N5" i="77"/>
  <c r="L5" i="77"/>
  <c r="J5" i="77"/>
  <c r="Q4" i="77"/>
  <c r="A4" i="77"/>
  <c r="A3" i="77"/>
  <c r="D34" i="76"/>
  <c r="G34" i="76"/>
  <c r="C34" i="76"/>
  <c r="D33" i="76"/>
  <c r="G33" i="76"/>
  <c r="C33" i="76"/>
  <c r="D32" i="76"/>
  <c r="G32" i="76"/>
  <c r="C32" i="76"/>
  <c r="D31" i="76"/>
  <c r="G31" i="76"/>
  <c r="C31" i="76"/>
  <c r="D30" i="76"/>
  <c r="G30" i="76"/>
  <c r="C30" i="76"/>
  <c r="D29" i="76"/>
  <c r="G29" i="76"/>
  <c r="C29" i="76"/>
  <c r="D28" i="76"/>
  <c r="G28" i="76"/>
  <c r="C28" i="76"/>
  <c r="D27" i="76"/>
  <c r="G27" i="76"/>
  <c r="C27" i="76"/>
  <c r="D26" i="76"/>
  <c r="G26" i="76"/>
  <c r="C26" i="76"/>
  <c r="D25" i="76"/>
  <c r="G25" i="76"/>
  <c r="C25" i="76"/>
  <c r="C21" i="76" a="1"/>
  <c r="C21" i="76"/>
  <c r="M20" i="76"/>
  <c r="P20" i="76"/>
  <c r="L20" i="76"/>
  <c r="G20" i="76"/>
  <c r="D20" i="76"/>
  <c r="M19" i="76"/>
  <c r="P19" i="76"/>
  <c r="L19" i="76"/>
  <c r="G19" i="76"/>
  <c r="D19" i="76"/>
  <c r="M18" i="76"/>
  <c r="P18" i="76"/>
  <c r="L18" i="76"/>
  <c r="G18" i="76"/>
  <c r="D18" i="76"/>
  <c r="M17" i="76"/>
  <c r="P17" i="76"/>
  <c r="L17" i="76"/>
  <c r="G17" i="76"/>
  <c r="D17" i="76"/>
  <c r="M16" i="76"/>
  <c r="P16" i="76"/>
  <c r="L16" i="76"/>
  <c r="G16" i="76"/>
  <c r="D16" i="76"/>
  <c r="M15" i="76"/>
  <c r="P15" i="76"/>
  <c r="L15" i="76"/>
  <c r="G15" i="76"/>
  <c r="D15" i="76"/>
  <c r="M14" i="76"/>
  <c r="P14" i="76"/>
  <c r="L14" i="76"/>
  <c r="G14" i="76"/>
  <c r="D14" i="76"/>
  <c r="M13" i="76"/>
  <c r="P13" i="76"/>
  <c r="L13" i="76"/>
  <c r="G13" i="76"/>
  <c r="D13" i="76"/>
  <c r="M12" i="76"/>
  <c r="P12" i="76"/>
  <c r="L12" i="76"/>
  <c r="G12" i="76"/>
  <c r="D12" i="76"/>
  <c r="M11" i="76"/>
  <c r="P11" i="76"/>
  <c r="L11" i="76"/>
  <c r="G11" i="76"/>
  <c r="D11" i="76"/>
  <c r="N6" i="76"/>
  <c r="Q5" i="76"/>
  <c r="N5" i="76"/>
  <c r="L5" i="76"/>
  <c r="J5" i="76"/>
  <c r="Q4" i="76"/>
  <c r="A4" i="76"/>
  <c r="A3" i="76"/>
  <c r="D34" i="75"/>
  <c r="G34" i="75"/>
  <c r="C34" i="75"/>
  <c r="D33" i="75"/>
  <c r="G33" i="75"/>
  <c r="C33" i="75"/>
  <c r="D32" i="75"/>
  <c r="G32" i="75"/>
  <c r="C32" i="75"/>
  <c r="D31" i="75"/>
  <c r="G31" i="75"/>
  <c r="C31" i="75"/>
  <c r="D30" i="75"/>
  <c r="G30" i="75"/>
  <c r="C30" i="75"/>
  <c r="D29" i="75"/>
  <c r="G29" i="75"/>
  <c r="C29" i="75"/>
  <c r="D28" i="75"/>
  <c r="G28" i="75"/>
  <c r="C28" i="75"/>
  <c r="D27" i="75"/>
  <c r="G27" i="75"/>
  <c r="C27" i="75"/>
  <c r="D26" i="75"/>
  <c r="G26" i="75"/>
  <c r="C26" i="75"/>
  <c r="D25" i="75"/>
  <c r="G25" i="75"/>
  <c r="C25" i="75"/>
  <c r="C21" i="75" a="1"/>
  <c r="C21" i="75"/>
  <c r="M20" i="75"/>
  <c r="P20" i="75"/>
  <c r="L20" i="75"/>
  <c r="G20" i="75"/>
  <c r="D20" i="75"/>
  <c r="M19" i="75"/>
  <c r="P19" i="75"/>
  <c r="L19" i="75"/>
  <c r="G19" i="75"/>
  <c r="D19" i="75"/>
  <c r="M18" i="75"/>
  <c r="P18" i="75"/>
  <c r="L18" i="75"/>
  <c r="G18" i="75"/>
  <c r="D18" i="75"/>
  <c r="M17" i="75"/>
  <c r="P17" i="75"/>
  <c r="L17" i="75"/>
  <c r="G17" i="75"/>
  <c r="D17" i="75"/>
  <c r="M16" i="75"/>
  <c r="P16" i="75"/>
  <c r="L16" i="75"/>
  <c r="G16" i="75"/>
  <c r="D16" i="75"/>
  <c r="M15" i="75"/>
  <c r="P15" i="75"/>
  <c r="L15" i="75"/>
  <c r="G15" i="75"/>
  <c r="D15" i="75"/>
  <c r="M14" i="75"/>
  <c r="P14" i="75"/>
  <c r="L14" i="75"/>
  <c r="G14" i="75"/>
  <c r="D14" i="75"/>
  <c r="M13" i="75"/>
  <c r="P13" i="75"/>
  <c r="L13" i="75"/>
  <c r="G13" i="75"/>
  <c r="D13" i="75"/>
  <c r="M12" i="75"/>
  <c r="P12" i="75"/>
  <c r="L12" i="75"/>
  <c r="G12" i="75"/>
  <c r="D12" i="75"/>
  <c r="M11" i="75"/>
  <c r="P11" i="75"/>
  <c r="L11" i="75"/>
  <c r="G11" i="75"/>
  <c r="D11" i="75"/>
  <c r="N6" i="75"/>
  <c r="Q5" i="75"/>
  <c r="N5" i="75"/>
  <c r="L5" i="75"/>
  <c r="J5" i="75"/>
  <c r="Q4" i="75"/>
  <c r="A4" i="75"/>
  <c r="A3" i="75"/>
  <c r="D34" i="74"/>
  <c r="G34" i="74"/>
  <c r="C34" i="74"/>
  <c r="D33" i="74"/>
  <c r="G33" i="74"/>
  <c r="C33" i="74"/>
  <c r="D32" i="74"/>
  <c r="G32" i="74"/>
  <c r="C32" i="74"/>
  <c r="D31" i="74"/>
  <c r="G31" i="74"/>
  <c r="C31" i="74"/>
  <c r="D30" i="74"/>
  <c r="G30" i="74"/>
  <c r="C30" i="74"/>
  <c r="D29" i="74"/>
  <c r="G29" i="74"/>
  <c r="C29" i="74"/>
  <c r="D28" i="74"/>
  <c r="G28" i="74"/>
  <c r="C28" i="74"/>
  <c r="D27" i="74"/>
  <c r="G27" i="74"/>
  <c r="C27" i="74"/>
  <c r="D26" i="74"/>
  <c r="G26" i="74"/>
  <c r="C26" i="74"/>
  <c r="D25" i="74"/>
  <c r="G25" i="74"/>
  <c r="C25" i="74"/>
  <c r="C21" i="74" a="1"/>
  <c r="C21" i="74"/>
  <c r="M20" i="74"/>
  <c r="P20" i="74"/>
  <c r="L20" i="74"/>
  <c r="G20" i="74"/>
  <c r="D20" i="74"/>
  <c r="M19" i="74"/>
  <c r="P19" i="74"/>
  <c r="L19" i="74"/>
  <c r="G19" i="74"/>
  <c r="D19" i="74"/>
  <c r="M18" i="74"/>
  <c r="P18" i="74"/>
  <c r="L18" i="74"/>
  <c r="G18" i="74"/>
  <c r="D18" i="74"/>
  <c r="M17" i="74"/>
  <c r="P17" i="74"/>
  <c r="L17" i="74"/>
  <c r="G17" i="74"/>
  <c r="D17" i="74"/>
  <c r="M16" i="74"/>
  <c r="P16" i="74"/>
  <c r="L16" i="74"/>
  <c r="G16" i="74"/>
  <c r="D16" i="74"/>
  <c r="M15" i="74"/>
  <c r="P15" i="74"/>
  <c r="L15" i="74"/>
  <c r="G15" i="74"/>
  <c r="D15" i="74"/>
  <c r="M14" i="74"/>
  <c r="P14" i="74"/>
  <c r="L14" i="74"/>
  <c r="G14" i="74"/>
  <c r="D14" i="74"/>
  <c r="M13" i="74"/>
  <c r="P13" i="74"/>
  <c r="L13" i="74"/>
  <c r="G13" i="74"/>
  <c r="D13" i="74"/>
  <c r="M12" i="74"/>
  <c r="P12" i="74"/>
  <c r="L12" i="74"/>
  <c r="G12" i="74"/>
  <c r="D12" i="74"/>
  <c r="M11" i="74"/>
  <c r="P11" i="74"/>
  <c r="L11" i="74"/>
  <c r="G11" i="74"/>
  <c r="D11" i="74"/>
  <c r="N6" i="74"/>
  <c r="Q5" i="74"/>
  <c r="N5" i="74"/>
  <c r="L5" i="74"/>
  <c r="J5" i="74"/>
  <c r="Q4" i="74"/>
  <c r="A4" i="74"/>
  <c r="A3" i="74"/>
  <c r="D34" i="73"/>
  <c r="G34" i="73"/>
  <c r="C34" i="73"/>
  <c r="D33" i="73"/>
  <c r="G33" i="73"/>
  <c r="C33" i="73"/>
  <c r="D32" i="73"/>
  <c r="G32" i="73"/>
  <c r="C32" i="73"/>
  <c r="D31" i="73"/>
  <c r="G31" i="73"/>
  <c r="C31" i="73"/>
  <c r="D30" i="73"/>
  <c r="G30" i="73"/>
  <c r="C30" i="73"/>
  <c r="D29" i="73"/>
  <c r="G29" i="73"/>
  <c r="C29" i="73"/>
  <c r="D28" i="73"/>
  <c r="G28" i="73"/>
  <c r="C28" i="73"/>
  <c r="D27" i="73"/>
  <c r="G27" i="73"/>
  <c r="C27" i="73"/>
  <c r="D26" i="73"/>
  <c r="G26" i="73"/>
  <c r="C26" i="73"/>
  <c r="D25" i="73"/>
  <c r="G25" i="73"/>
  <c r="C25" i="73"/>
  <c r="C21" i="73" a="1"/>
  <c r="C21" i="73"/>
  <c r="M20" i="73"/>
  <c r="P20" i="73"/>
  <c r="L20" i="73"/>
  <c r="G20" i="73"/>
  <c r="D20" i="73"/>
  <c r="M19" i="73"/>
  <c r="P19" i="73"/>
  <c r="L19" i="73"/>
  <c r="G19" i="73"/>
  <c r="D19" i="73"/>
  <c r="M18" i="73"/>
  <c r="P18" i="73"/>
  <c r="L18" i="73"/>
  <c r="G18" i="73"/>
  <c r="D18" i="73"/>
  <c r="M17" i="73"/>
  <c r="P17" i="73"/>
  <c r="L17" i="73"/>
  <c r="G17" i="73"/>
  <c r="D17" i="73"/>
  <c r="M16" i="73"/>
  <c r="P16" i="73"/>
  <c r="L16" i="73"/>
  <c r="G16" i="73"/>
  <c r="D16" i="73"/>
  <c r="M15" i="73"/>
  <c r="P15" i="73"/>
  <c r="L15" i="73"/>
  <c r="G15" i="73"/>
  <c r="D15" i="73"/>
  <c r="M14" i="73"/>
  <c r="P14" i="73"/>
  <c r="L14" i="73"/>
  <c r="G14" i="73"/>
  <c r="D14" i="73"/>
  <c r="M13" i="73"/>
  <c r="P13" i="73"/>
  <c r="L13" i="73"/>
  <c r="G13" i="73"/>
  <c r="D13" i="73"/>
  <c r="M12" i="73"/>
  <c r="P12" i="73"/>
  <c r="L12" i="73"/>
  <c r="G12" i="73"/>
  <c r="D12" i="73"/>
  <c r="M11" i="73"/>
  <c r="P11" i="73"/>
  <c r="L11" i="73"/>
  <c r="G11" i="73"/>
  <c r="D11" i="73"/>
  <c r="N6" i="73"/>
  <c r="Q5" i="73"/>
  <c r="N5" i="73"/>
  <c r="L5" i="73"/>
  <c r="J5" i="73"/>
  <c r="Q4" i="73"/>
  <c r="A4" i="73"/>
  <c r="A3" i="73"/>
  <c r="D34" i="72"/>
  <c r="G34" i="72"/>
  <c r="C34" i="72"/>
  <c r="D33" i="72"/>
  <c r="G33" i="72"/>
  <c r="C33" i="72"/>
  <c r="D32" i="72"/>
  <c r="G32" i="72"/>
  <c r="C32" i="72"/>
  <c r="D31" i="72"/>
  <c r="G31" i="72"/>
  <c r="C31" i="72"/>
  <c r="D30" i="72"/>
  <c r="G30" i="72"/>
  <c r="C30" i="72"/>
  <c r="D29" i="72"/>
  <c r="G29" i="72"/>
  <c r="C29" i="72"/>
  <c r="D28" i="72"/>
  <c r="G28" i="72"/>
  <c r="C28" i="72"/>
  <c r="D27" i="72"/>
  <c r="G27" i="72"/>
  <c r="C27" i="72"/>
  <c r="D26" i="72"/>
  <c r="G26" i="72"/>
  <c r="C26" i="72"/>
  <c r="D25" i="72"/>
  <c r="G25" i="72"/>
  <c r="C25" i="72"/>
  <c r="C21" i="72" a="1"/>
  <c r="C21" i="72"/>
  <c r="M20" i="72"/>
  <c r="P20" i="72"/>
  <c r="L20" i="72"/>
  <c r="G20" i="72"/>
  <c r="D20" i="72"/>
  <c r="M19" i="72"/>
  <c r="P19" i="72"/>
  <c r="L19" i="72"/>
  <c r="G19" i="72"/>
  <c r="D19" i="72"/>
  <c r="M18" i="72"/>
  <c r="P18" i="72"/>
  <c r="L18" i="72"/>
  <c r="G18" i="72"/>
  <c r="D18" i="72"/>
  <c r="M17" i="72"/>
  <c r="P17" i="72"/>
  <c r="L17" i="72"/>
  <c r="G17" i="72"/>
  <c r="D17" i="72"/>
  <c r="M16" i="72"/>
  <c r="P16" i="72"/>
  <c r="L16" i="72"/>
  <c r="G16" i="72"/>
  <c r="D16" i="72"/>
  <c r="M15" i="72"/>
  <c r="P15" i="72"/>
  <c r="L15" i="72"/>
  <c r="G15" i="72"/>
  <c r="D15" i="72"/>
  <c r="M14" i="72"/>
  <c r="P14" i="72"/>
  <c r="L14" i="72"/>
  <c r="G14" i="72"/>
  <c r="D14" i="72"/>
  <c r="M13" i="72"/>
  <c r="P13" i="72"/>
  <c r="L13" i="72"/>
  <c r="G13" i="72"/>
  <c r="D13" i="72"/>
  <c r="M12" i="72"/>
  <c r="P12" i="72"/>
  <c r="L12" i="72"/>
  <c r="G12" i="72"/>
  <c r="D12" i="72"/>
  <c r="M11" i="72"/>
  <c r="P11" i="72"/>
  <c r="L11" i="72"/>
  <c r="G11" i="72"/>
  <c r="D11" i="72"/>
  <c r="N6" i="72"/>
  <c r="Q5" i="72"/>
  <c r="N5" i="72"/>
  <c r="L5" i="72"/>
  <c r="J5" i="72"/>
  <c r="Q4" i="72"/>
  <c r="A4" i="72"/>
  <c r="A3" i="72"/>
  <c r="D34" i="71"/>
  <c r="G34" i="71"/>
  <c r="C34" i="71"/>
  <c r="D33" i="71"/>
  <c r="G33" i="71"/>
  <c r="C33" i="71"/>
  <c r="D32" i="71"/>
  <c r="G32" i="71"/>
  <c r="C32" i="71"/>
  <c r="D31" i="71"/>
  <c r="G31" i="71"/>
  <c r="C31" i="71"/>
  <c r="D30" i="71"/>
  <c r="G30" i="71"/>
  <c r="C30" i="71"/>
  <c r="D29" i="71"/>
  <c r="G29" i="71"/>
  <c r="C29" i="71"/>
  <c r="D28" i="71"/>
  <c r="G28" i="71"/>
  <c r="C28" i="71"/>
  <c r="D27" i="71"/>
  <c r="G27" i="71"/>
  <c r="C27" i="71"/>
  <c r="D26" i="71"/>
  <c r="G26" i="71"/>
  <c r="C26" i="71"/>
  <c r="D25" i="71"/>
  <c r="G25" i="71"/>
  <c r="C25" i="71"/>
  <c r="C21" i="71" a="1"/>
  <c r="C21" i="71"/>
  <c r="M20" i="71"/>
  <c r="P20" i="71"/>
  <c r="L20" i="71"/>
  <c r="G20" i="71"/>
  <c r="D20" i="71"/>
  <c r="M19" i="71"/>
  <c r="P19" i="71"/>
  <c r="L19" i="71"/>
  <c r="G19" i="71"/>
  <c r="D19" i="71"/>
  <c r="M18" i="71"/>
  <c r="P18" i="71"/>
  <c r="L18" i="71"/>
  <c r="G18" i="71"/>
  <c r="D18" i="71"/>
  <c r="M17" i="71"/>
  <c r="P17" i="71"/>
  <c r="L17" i="71"/>
  <c r="G17" i="71"/>
  <c r="D17" i="71"/>
  <c r="M16" i="71"/>
  <c r="P16" i="71"/>
  <c r="L16" i="71"/>
  <c r="G16" i="71"/>
  <c r="D16" i="71"/>
  <c r="M15" i="71"/>
  <c r="P15" i="71"/>
  <c r="L15" i="71"/>
  <c r="G15" i="71"/>
  <c r="D15" i="71"/>
  <c r="M14" i="71"/>
  <c r="P14" i="71"/>
  <c r="L14" i="71"/>
  <c r="G14" i="71"/>
  <c r="D14" i="71"/>
  <c r="M13" i="71"/>
  <c r="P13" i="71"/>
  <c r="L13" i="71"/>
  <c r="G13" i="71"/>
  <c r="D13" i="71"/>
  <c r="M12" i="71"/>
  <c r="P12" i="71"/>
  <c r="L12" i="71"/>
  <c r="G12" i="71"/>
  <c r="D12" i="71"/>
  <c r="M11" i="71"/>
  <c r="P11" i="71"/>
  <c r="L11" i="71"/>
  <c r="G11" i="71"/>
  <c r="D11" i="71"/>
  <c r="N6" i="71"/>
  <c r="Q5" i="71"/>
  <c r="N5" i="71"/>
  <c r="L5" i="71"/>
  <c r="J5" i="71"/>
  <c r="Q4" i="71"/>
  <c r="A4" i="71"/>
  <c r="A3" i="71"/>
  <c r="D34" i="70"/>
  <c r="G34" i="70"/>
  <c r="C34" i="70"/>
  <c r="D33" i="70"/>
  <c r="G33" i="70"/>
  <c r="C33" i="70"/>
  <c r="D32" i="70"/>
  <c r="G32" i="70"/>
  <c r="C32" i="70"/>
  <c r="D31" i="70"/>
  <c r="G31" i="70"/>
  <c r="C31" i="70"/>
  <c r="D30" i="70"/>
  <c r="G30" i="70"/>
  <c r="C30" i="70"/>
  <c r="D29" i="70"/>
  <c r="G29" i="70"/>
  <c r="C29" i="70"/>
  <c r="D28" i="70"/>
  <c r="G28" i="70"/>
  <c r="C28" i="70"/>
  <c r="D27" i="70"/>
  <c r="G27" i="70"/>
  <c r="C27" i="70"/>
  <c r="D26" i="70"/>
  <c r="G26" i="70"/>
  <c r="C26" i="70"/>
  <c r="D25" i="70"/>
  <c r="G25" i="70"/>
  <c r="C25" i="70"/>
  <c r="C21" i="70" a="1"/>
  <c r="C21" i="70"/>
  <c r="M20" i="70"/>
  <c r="P20" i="70"/>
  <c r="L20" i="70"/>
  <c r="G20" i="70"/>
  <c r="D20" i="70"/>
  <c r="M19" i="70"/>
  <c r="P19" i="70"/>
  <c r="L19" i="70"/>
  <c r="G19" i="70"/>
  <c r="D19" i="70"/>
  <c r="M18" i="70"/>
  <c r="P18" i="70"/>
  <c r="L18" i="70"/>
  <c r="G18" i="70"/>
  <c r="D18" i="70"/>
  <c r="M17" i="70"/>
  <c r="P17" i="70"/>
  <c r="L17" i="70"/>
  <c r="G17" i="70"/>
  <c r="D17" i="70"/>
  <c r="M16" i="70"/>
  <c r="P16" i="70"/>
  <c r="L16" i="70"/>
  <c r="G16" i="70"/>
  <c r="D16" i="70"/>
  <c r="M15" i="70"/>
  <c r="P15" i="70"/>
  <c r="L15" i="70"/>
  <c r="G15" i="70"/>
  <c r="D15" i="70"/>
  <c r="M14" i="70"/>
  <c r="P14" i="70"/>
  <c r="L14" i="70"/>
  <c r="G14" i="70"/>
  <c r="D14" i="70"/>
  <c r="M13" i="70"/>
  <c r="P13" i="70"/>
  <c r="L13" i="70"/>
  <c r="G13" i="70"/>
  <c r="D13" i="70"/>
  <c r="M12" i="70"/>
  <c r="P12" i="70"/>
  <c r="L12" i="70"/>
  <c r="G12" i="70"/>
  <c r="D12" i="70"/>
  <c r="M11" i="70"/>
  <c r="P11" i="70"/>
  <c r="L11" i="70"/>
  <c r="G11" i="70"/>
  <c r="D11" i="70"/>
  <c r="N6" i="70"/>
  <c r="Q5" i="70"/>
  <c r="N5" i="70"/>
  <c r="L5" i="70"/>
  <c r="J5" i="70"/>
  <c r="Q4" i="70"/>
  <c r="A4" i="70"/>
  <c r="A3" i="70"/>
  <c r="D34" i="69"/>
  <c r="G34" i="69"/>
  <c r="C34" i="69"/>
  <c r="D33" i="69"/>
  <c r="G33" i="69"/>
  <c r="C33" i="69"/>
  <c r="D32" i="69"/>
  <c r="G32" i="69"/>
  <c r="C32" i="69"/>
  <c r="D31" i="69"/>
  <c r="G31" i="69"/>
  <c r="C31" i="69"/>
  <c r="D30" i="69"/>
  <c r="G30" i="69"/>
  <c r="C30" i="69"/>
  <c r="D29" i="69"/>
  <c r="G29" i="69"/>
  <c r="C29" i="69"/>
  <c r="D28" i="69"/>
  <c r="G28" i="69"/>
  <c r="C28" i="69"/>
  <c r="D27" i="69"/>
  <c r="G27" i="69"/>
  <c r="C27" i="69"/>
  <c r="D26" i="69"/>
  <c r="G26" i="69"/>
  <c r="C26" i="69"/>
  <c r="D25" i="69"/>
  <c r="G25" i="69"/>
  <c r="C25" i="69"/>
  <c r="C21" i="69" a="1"/>
  <c r="C21" i="69"/>
  <c r="M20" i="69"/>
  <c r="P20" i="69"/>
  <c r="L20" i="69"/>
  <c r="G20" i="69"/>
  <c r="D20" i="69"/>
  <c r="M19" i="69"/>
  <c r="P19" i="69"/>
  <c r="L19" i="69"/>
  <c r="G19" i="69"/>
  <c r="D19" i="69"/>
  <c r="M18" i="69"/>
  <c r="P18" i="69"/>
  <c r="L18" i="69"/>
  <c r="G18" i="69"/>
  <c r="D18" i="69"/>
  <c r="M17" i="69"/>
  <c r="P17" i="69"/>
  <c r="L17" i="69"/>
  <c r="G17" i="69"/>
  <c r="D17" i="69"/>
  <c r="M16" i="69"/>
  <c r="P16" i="69"/>
  <c r="L16" i="69"/>
  <c r="G16" i="69"/>
  <c r="D16" i="69"/>
  <c r="M15" i="69"/>
  <c r="P15" i="69"/>
  <c r="L15" i="69"/>
  <c r="G15" i="69"/>
  <c r="D15" i="69"/>
  <c r="M14" i="69"/>
  <c r="P14" i="69"/>
  <c r="L14" i="69"/>
  <c r="G14" i="69"/>
  <c r="D14" i="69"/>
  <c r="M13" i="69"/>
  <c r="P13" i="69"/>
  <c r="L13" i="69"/>
  <c r="G13" i="69"/>
  <c r="D13" i="69"/>
  <c r="M12" i="69"/>
  <c r="P12" i="69"/>
  <c r="L12" i="69"/>
  <c r="G12" i="69"/>
  <c r="D12" i="69"/>
  <c r="M11" i="69"/>
  <c r="P11" i="69"/>
  <c r="L11" i="69"/>
  <c r="G11" i="69"/>
  <c r="D11" i="69"/>
  <c r="N6" i="69"/>
  <c r="Q5" i="69"/>
  <c r="N5" i="69"/>
  <c r="L5" i="69"/>
  <c r="J5" i="69"/>
  <c r="Q4" i="69"/>
  <c r="A4" i="69"/>
  <c r="A3" i="69"/>
  <c r="D34" i="68"/>
  <c r="G34" i="68"/>
  <c r="C34" i="68"/>
  <c r="D33" i="68"/>
  <c r="G33" i="68"/>
  <c r="C33" i="68"/>
  <c r="D32" i="68"/>
  <c r="G32" i="68"/>
  <c r="C32" i="68"/>
  <c r="D31" i="68"/>
  <c r="G31" i="68"/>
  <c r="C31" i="68"/>
  <c r="D30" i="68"/>
  <c r="G30" i="68"/>
  <c r="C30" i="68"/>
  <c r="D29" i="68"/>
  <c r="G29" i="68"/>
  <c r="C29" i="68"/>
  <c r="D28" i="68"/>
  <c r="G28" i="68"/>
  <c r="C28" i="68"/>
  <c r="D27" i="68"/>
  <c r="G27" i="68"/>
  <c r="C27" i="68"/>
  <c r="D26" i="68"/>
  <c r="G26" i="68"/>
  <c r="C26" i="68"/>
  <c r="D25" i="68"/>
  <c r="G25" i="68"/>
  <c r="C25" i="68"/>
  <c r="C21" i="68" a="1"/>
  <c r="C21" i="68"/>
  <c r="M20" i="68"/>
  <c r="P20" i="68"/>
  <c r="L20" i="68"/>
  <c r="G20" i="68"/>
  <c r="D20" i="68"/>
  <c r="M19" i="68"/>
  <c r="P19" i="68"/>
  <c r="L19" i="68"/>
  <c r="G19" i="68"/>
  <c r="D19" i="68"/>
  <c r="M18" i="68"/>
  <c r="P18" i="68"/>
  <c r="L18" i="68"/>
  <c r="G18" i="68"/>
  <c r="D18" i="68"/>
  <c r="M17" i="68"/>
  <c r="P17" i="68"/>
  <c r="L17" i="68"/>
  <c r="G17" i="68"/>
  <c r="D17" i="68"/>
  <c r="M16" i="68"/>
  <c r="P16" i="68"/>
  <c r="L16" i="68"/>
  <c r="G16" i="68"/>
  <c r="D16" i="68"/>
  <c r="M15" i="68"/>
  <c r="P15" i="68"/>
  <c r="L15" i="68"/>
  <c r="G15" i="68"/>
  <c r="D15" i="68"/>
  <c r="M14" i="68"/>
  <c r="P14" i="68"/>
  <c r="L14" i="68"/>
  <c r="G14" i="68"/>
  <c r="D14" i="68"/>
  <c r="M13" i="68"/>
  <c r="P13" i="68"/>
  <c r="L13" i="68"/>
  <c r="G13" i="68"/>
  <c r="D13" i="68"/>
  <c r="M12" i="68"/>
  <c r="P12" i="68"/>
  <c r="L12" i="68"/>
  <c r="G12" i="68"/>
  <c r="D12" i="68"/>
  <c r="M11" i="68"/>
  <c r="P11" i="68"/>
  <c r="L11" i="68"/>
  <c r="G11" i="68"/>
  <c r="D11" i="68"/>
  <c r="N6" i="68"/>
  <c r="Q5" i="68"/>
  <c r="N5" i="68"/>
  <c r="L5" i="68"/>
  <c r="J5" i="68"/>
  <c r="Q4" i="68"/>
  <c r="A4" i="68"/>
  <c r="A3" i="68"/>
  <c r="D15" i="37"/>
  <c r="G11" i="37"/>
  <c r="Q5" i="37"/>
  <c r="Q4" i="37"/>
  <c r="N6" i="37"/>
  <c r="N5" i="37"/>
  <c r="J5" i="37"/>
  <c r="L5" i="37"/>
  <c r="A4" i="37"/>
  <c r="A3" i="37"/>
  <c r="D25" i="37"/>
  <c r="M20" i="37"/>
  <c r="P20" i="37"/>
  <c r="M19" i="37"/>
  <c r="P19" i="37"/>
  <c r="M18" i="37"/>
  <c r="P18" i="37"/>
  <c r="M17" i="37"/>
  <c r="P17" i="37"/>
  <c r="M16" i="37"/>
  <c r="P16" i="37"/>
  <c r="M15" i="37"/>
  <c r="P15" i="37"/>
  <c r="M14" i="37"/>
  <c r="P14" i="37"/>
  <c r="M13" i="37"/>
  <c r="P13" i="37"/>
  <c r="M12" i="37"/>
  <c r="P12" i="37"/>
  <c r="M11" i="37"/>
  <c r="P11" i="37"/>
  <c r="D34" i="37"/>
  <c r="G34" i="37"/>
  <c r="D33" i="37"/>
  <c r="G33" i="37"/>
  <c r="D32" i="37"/>
  <c r="G32" i="37"/>
  <c r="D31" i="37"/>
  <c r="G31" i="37"/>
  <c r="D30" i="37"/>
  <c r="G30" i="37"/>
  <c r="D29" i="37"/>
  <c r="G29" i="37"/>
  <c r="D28" i="37"/>
  <c r="G28" i="37"/>
  <c r="D27" i="37"/>
  <c r="G27" i="37"/>
  <c r="D26" i="37"/>
  <c r="G26" i="37"/>
  <c r="G25" i="37"/>
  <c r="C34" i="37"/>
  <c r="C33" i="37"/>
  <c r="C32" i="37"/>
  <c r="C31" i="37"/>
  <c r="C30" i="37"/>
  <c r="C29" i="37"/>
  <c r="C28" i="37"/>
  <c r="C27" i="37"/>
  <c r="C26" i="37"/>
  <c r="C25" i="37"/>
  <c r="L20" i="37"/>
  <c r="L19" i="37"/>
  <c r="L18" i="37"/>
  <c r="L17" i="37"/>
  <c r="L16" i="37"/>
  <c r="L15" i="37"/>
  <c r="L14" i="37"/>
  <c r="L13" i="37"/>
  <c r="L12" i="37"/>
  <c r="L11" i="37"/>
  <c r="G20" i="37"/>
  <c r="G19" i="37"/>
  <c r="G18" i="37"/>
  <c r="G17" i="37"/>
  <c r="G16" i="37"/>
  <c r="G15" i="37"/>
  <c r="G14" i="37"/>
  <c r="G13" i="37"/>
  <c r="G12" i="37"/>
  <c r="C21" i="37" a="1"/>
  <c r="C21" i="37"/>
  <c r="D20" i="37"/>
  <c r="D19" i="37"/>
  <c r="D18" i="37"/>
  <c r="D17" i="37"/>
  <c r="D16" i="37"/>
  <c r="D14" i="37"/>
  <c r="D13" i="37"/>
  <c r="D12" i="37"/>
  <c r="D11" i="37"/>
  <c r="G21" i="37" a="1"/>
  <c r="G21" i="37"/>
  <c r="L21" i="37" a="1"/>
  <c r="L21" i="37"/>
  <c r="P21" i="37" a="1"/>
  <c r="P21" i="37"/>
  <c r="C35" i="37" a="1"/>
  <c r="C35" i="37"/>
  <c r="G35" i="37" a="1"/>
  <c r="G35" i="37"/>
  <c r="G21" i="68" a="1"/>
  <c r="G21" i="68"/>
  <c r="L21" i="68" a="1"/>
  <c r="L21" i="68"/>
  <c r="P21" i="68" a="1"/>
  <c r="P21" i="68"/>
  <c r="C35" i="68" a="1"/>
  <c r="C35" i="68"/>
  <c r="G35" i="68" a="1"/>
  <c r="G35" i="68"/>
  <c r="G21" i="69" a="1"/>
  <c r="G21" i="69"/>
  <c r="L21" i="69" a="1"/>
  <c r="L21" i="69"/>
  <c r="P21" i="69" a="1"/>
  <c r="P21" i="69"/>
  <c r="C35" i="69" a="1"/>
  <c r="C35" i="69"/>
  <c r="G35" i="69" a="1"/>
  <c r="G35" i="69"/>
  <c r="G21" i="70" a="1"/>
  <c r="G21" i="70"/>
  <c r="L21" i="70" a="1"/>
  <c r="L21" i="70"/>
  <c r="P21" i="70" a="1"/>
  <c r="P21" i="70"/>
  <c r="C35" i="70" a="1"/>
  <c r="C35" i="70"/>
  <c r="G35" i="70" a="1"/>
  <c r="G35" i="70"/>
  <c r="G21" i="71" a="1"/>
  <c r="G21" i="71"/>
  <c r="L21" i="71" a="1"/>
  <c r="L21" i="71"/>
  <c r="P21" i="71" a="1"/>
  <c r="P21" i="71"/>
  <c r="C35" i="71" a="1"/>
  <c r="C35" i="71"/>
  <c r="G35" i="71" a="1"/>
  <c r="G35" i="71"/>
  <c r="G21" i="72" a="1"/>
  <c r="G21" i="72"/>
  <c r="L21" i="72" a="1"/>
  <c r="L21" i="72"/>
  <c r="P21" i="72" a="1"/>
  <c r="P21" i="72"/>
  <c r="C35" i="72" a="1"/>
  <c r="C35" i="72"/>
  <c r="G35" i="72" a="1"/>
  <c r="G35" i="72"/>
  <c r="G21" i="73" a="1"/>
  <c r="G21" i="73"/>
  <c r="L21" i="73" a="1"/>
  <c r="L21" i="73"/>
  <c r="P21" i="73" a="1"/>
  <c r="P21" i="73"/>
  <c r="C35" i="73" a="1"/>
  <c r="C35" i="73"/>
  <c r="G35" i="73" a="1"/>
  <c r="G35" i="73"/>
  <c r="G21" i="74" a="1"/>
  <c r="G21" i="74"/>
  <c r="L21" i="74" a="1"/>
  <c r="L21" i="74"/>
  <c r="P21" i="74" a="1"/>
  <c r="P21" i="74"/>
  <c r="C35" i="74" a="1"/>
  <c r="C35" i="74"/>
  <c r="G35" i="74" a="1"/>
  <c r="G35" i="74"/>
  <c r="G21" i="75" a="1"/>
  <c r="G21" i="75"/>
  <c r="L21" i="75" a="1"/>
  <c r="L21" i="75"/>
  <c r="P21" i="75" a="1"/>
  <c r="P21" i="75"/>
  <c r="C35" i="75" a="1"/>
  <c r="C35" i="75"/>
  <c r="G35" i="75" a="1"/>
  <c r="G35" i="75"/>
  <c r="G21" i="76" a="1"/>
  <c r="G21" i="76"/>
  <c r="L21" i="76" a="1"/>
  <c r="L21" i="76"/>
  <c r="P21" i="76" a="1"/>
  <c r="P21" i="76"/>
  <c r="C35" i="76" a="1"/>
  <c r="C35" i="76"/>
  <c r="G35" i="76" a="1"/>
  <c r="G35" i="76"/>
  <c r="G21" i="77" a="1"/>
  <c r="G21" i="77"/>
  <c r="L21" i="77" a="1"/>
  <c r="L21" i="77"/>
  <c r="P21" i="77" a="1"/>
  <c r="P21" i="77"/>
  <c r="C35" i="77" a="1"/>
  <c r="C35" i="77"/>
  <c r="G35" i="77" a="1"/>
  <c r="G35" i="77"/>
  <c r="G21" i="78" a="1"/>
  <c r="G21" i="78"/>
  <c r="L21" i="78" a="1"/>
  <c r="L21" i="78"/>
  <c r="P21" i="78" a="1"/>
  <c r="P21" i="78"/>
  <c r="C35" i="78" a="1"/>
  <c r="C35" i="78"/>
  <c r="G35" i="78" a="1"/>
  <c r="G35" i="78"/>
  <c r="G21" i="79" a="1"/>
  <c r="G21" i="79"/>
  <c r="L21" i="79" a="1"/>
  <c r="L21" i="79"/>
  <c r="P21" i="79" a="1"/>
  <c r="P21" i="79"/>
  <c r="C35" i="79" a="1"/>
  <c r="C35" i="79"/>
  <c r="G35" i="79" a="1"/>
  <c r="G35" i="79"/>
  <c r="G21" i="80" a="1"/>
  <c r="G21" i="80"/>
  <c r="L21" i="80" a="1"/>
  <c r="L21" i="80"/>
  <c r="P21" i="80" a="1"/>
  <c r="P21" i="80"/>
  <c r="C35" i="80" a="1"/>
  <c r="C35" i="80"/>
  <c r="G35" i="80" a="1"/>
  <c r="G35" i="80"/>
  <c r="G21" i="81" a="1"/>
  <c r="G21" i="81"/>
  <c r="L21" i="81" a="1"/>
  <c r="L21" i="81"/>
  <c r="P21" i="81" a="1"/>
  <c r="P21" i="81"/>
  <c r="C35" i="81" a="1"/>
  <c r="C35" i="81"/>
  <c r="G35" i="81" a="1"/>
  <c r="G35" i="81"/>
  <c r="G21" i="82" a="1"/>
  <c r="G21" i="82"/>
  <c r="L21" i="82" a="1"/>
  <c r="L21" i="82"/>
  <c r="P21" i="82" a="1"/>
  <c r="P21" i="82"/>
  <c r="C35" i="82" a="1"/>
  <c r="C35" i="82"/>
  <c r="G35" i="82" a="1"/>
  <c r="G35" i="82"/>
  <c r="G21" i="83" a="1"/>
  <c r="G21" i="83"/>
  <c r="L21" i="83" a="1"/>
  <c r="L21" i="83"/>
  <c r="P21" i="83" a="1"/>
  <c r="P21" i="83"/>
  <c r="C35" i="83" a="1"/>
  <c r="C35" i="83"/>
  <c r="G35" i="83" a="1"/>
  <c r="G35" i="83"/>
  <c r="G21" i="84" a="1"/>
  <c r="G21" i="84"/>
  <c r="L21" i="84" a="1"/>
  <c r="L21" i="84"/>
  <c r="P21" i="84" a="1"/>
  <c r="P21" i="84"/>
  <c r="C35" i="84" a="1"/>
  <c r="C35" i="84"/>
  <c r="G35" i="84" a="1"/>
  <c r="G35" i="84"/>
  <c r="G21" i="85" a="1"/>
  <c r="G21" i="85"/>
  <c r="L21" i="85" a="1"/>
  <c r="L21" i="85"/>
  <c r="P21" i="85" a="1"/>
  <c r="P21" i="85"/>
  <c r="C35" i="85" a="1"/>
  <c r="C35" i="85"/>
  <c r="G35" i="85" a="1"/>
  <c r="G35" i="85"/>
  <c r="G21" i="86" a="1"/>
  <c r="G21" i="86"/>
  <c r="L21" i="86" a="1"/>
  <c r="L21" i="86"/>
  <c r="P21" i="86" a="1"/>
  <c r="P21" i="86"/>
  <c r="C35" i="86" a="1"/>
  <c r="C35" i="86"/>
  <c r="G35" i="86" a="1"/>
  <c r="G35" i="86"/>
  <c r="G21" i="87" a="1"/>
  <c r="G21" i="87"/>
  <c r="L21" i="87" a="1"/>
  <c r="L21" i="87"/>
  <c r="P21" i="87" a="1"/>
  <c r="P21" i="87"/>
  <c r="C35" i="87" a="1"/>
  <c r="C35" i="87"/>
  <c r="G35" i="87" a="1"/>
  <c r="G35" i="87"/>
  <c r="G21" i="88" a="1"/>
  <c r="G21" i="88"/>
  <c r="L21" i="88" a="1"/>
  <c r="L21" i="88"/>
  <c r="P21" i="88" a="1"/>
  <c r="P21" i="88"/>
  <c r="C35" i="88" a="1"/>
  <c r="C35" i="88"/>
  <c r="G35" i="88" a="1"/>
  <c r="G35" i="88"/>
  <c r="G21" i="89" a="1"/>
  <c r="G21" i="89"/>
  <c r="L21" i="89" a="1"/>
  <c r="L21" i="89"/>
  <c r="P21" i="89" a="1"/>
  <c r="P21" i="89"/>
  <c r="C35" i="89" a="1"/>
  <c r="C35" i="89"/>
  <c r="G35" i="89" a="1"/>
  <c r="G35" i="89"/>
  <c r="G21" i="90" a="1"/>
  <c r="G21" i="90"/>
  <c r="L21" i="90" a="1"/>
  <c r="L21" i="90"/>
  <c r="P21" i="90" a="1"/>
  <c r="P21" i="90"/>
  <c r="C35" i="90" a="1"/>
  <c r="C35" i="90"/>
  <c r="G35" i="90" a="1"/>
  <c r="G35" i="90"/>
  <c r="G21" i="91" a="1"/>
  <c r="G21" i="91"/>
  <c r="L21" i="91" a="1"/>
  <c r="L21" i="91"/>
  <c r="P21" i="91" a="1"/>
  <c r="P21" i="91"/>
  <c r="C35" i="91" a="1"/>
  <c r="C35" i="91"/>
  <c r="G35" i="91" a="1"/>
  <c r="G35" i="91"/>
  <c r="G21" i="92" a="1"/>
  <c r="G21" i="92"/>
  <c r="L21" i="92" a="1"/>
  <c r="L21" i="92"/>
  <c r="P21" i="92" a="1"/>
  <c r="P21" i="92"/>
  <c r="C35" i="92" a="1"/>
  <c r="C35" i="92"/>
  <c r="G35" i="92" a="1"/>
  <c r="G35" i="92"/>
  <c r="G21" i="93" a="1"/>
  <c r="G21" i="93"/>
  <c r="L21" i="93" a="1"/>
  <c r="L21" i="93"/>
  <c r="P21" i="93" a="1"/>
  <c r="P21" i="93"/>
  <c r="C35" i="93" a="1"/>
  <c r="C35" i="93"/>
  <c r="G35" i="93" a="1"/>
  <c r="G35" i="93"/>
  <c r="G21" i="94" a="1"/>
  <c r="G21" i="94"/>
  <c r="L21" i="94" a="1"/>
  <c r="L21" i="94"/>
  <c r="P21" i="94" a="1"/>
  <c r="P21" i="94"/>
  <c r="C35" i="94" a="1"/>
  <c r="C35" i="94"/>
  <c r="G35" i="94" a="1"/>
  <c r="G35" i="94"/>
  <c r="G21" i="95" a="1"/>
  <c r="G21" i="95"/>
  <c r="L21" i="95" a="1"/>
  <c r="L21" i="95"/>
  <c r="P21" i="95" a="1"/>
  <c r="P21" i="95"/>
  <c r="C35" i="95" a="1"/>
  <c r="C35" i="95"/>
  <c r="G35" i="95" a="1"/>
  <c r="G35" i="95"/>
  <c r="G21" i="96" a="1"/>
  <c r="G21" i="96"/>
  <c r="L21" i="96" a="1"/>
  <c r="L21" i="96"/>
  <c r="P21" i="96" a="1"/>
  <c r="P21" i="96"/>
  <c r="C35" i="96" a="1"/>
  <c r="C35" i="96"/>
  <c r="G35" i="96" a="1"/>
  <c r="G35" i="96"/>
</calcChain>
</file>

<file path=xl/sharedStrings.xml><?xml version="1.0" encoding="utf-8"?>
<sst xmlns="http://schemas.openxmlformats.org/spreadsheetml/2006/main" count="14159" uniqueCount="260">
  <si>
    <t>Total</t>
  </si>
  <si>
    <t>straddle</t>
  </si>
  <si>
    <t>-</t>
  </si>
  <si>
    <t>tuck jump</t>
  </si>
  <si>
    <t>pike jump</t>
  </si>
  <si>
    <t>0 1</t>
  </si>
  <si>
    <t>0 2</t>
  </si>
  <si>
    <t>0 3</t>
  </si>
  <si>
    <t>seat drop</t>
  </si>
  <si>
    <t>to feet</t>
  </si>
  <si>
    <t>1/2 twist to feet</t>
  </si>
  <si>
    <t>1/2 twist to seat</t>
  </si>
  <si>
    <t>1 - /</t>
  </si>
  <si>
    <t>1 -</t>
  </si>
  <si>
    <t>1 1</t>
  </si>
  <si>
    <t>3 - o</t>
  </si>
  <si>
    <t>3 - &lt;</t>
  </si>
  <si>
    <t>3 - /</t>
  </si>
  <si>
    <t>3 1 /</t>
  </si>
  <si>
    <t>4 - o</t>
  </si>
  <si>
    <t>4 - &lt;</t>
  </si>
  <si>
    <t>4 - /</t>
  </si>
  <si>
    <t>4 1 o</t>
  </si>
  <si>
    <t>4 1 &lt;</t>
  </si>
  <si>
    <t>4 1 /</t>
  </si>
  <si>
    <t>4 2</t>
  </si>
  <si>
    <t>4 3</t>
  </si>
  <si>
    <t>4 4</t>
  </si>
  <si>
    <t>4 5</t>
  </si>
  <si>
    <t>4 6</t>
  </si>
  <si>
    <t>5 - - o</t>
  </si>
  <si>
    <t>5 - - &lt;</t>
  </si>
  <si>
    <t>5 - - /</t>
  </si>
  <si>
    <t>5 - 1 o</t>
  </si>
  <si>
    <t>5 - 1 &lt;</t>
  </si>
  <si>
    <t>5 - 1 /</t>
  </si>
  <si>
    <t>5 - 3</t>
  </si>
  <si>
    <t>7 - - o</t>
  </si>
  <si>
    <t>7 - - &lt;</t>
  </si>
  <si>
    <t>11 - - - o</t>
  </si>
  <si>
    <t>11 - - - &lt;</t>
  </si>
  <si>
    <t>8 - - o</t>
  </si>
  <si>
    <t>8 - - &lt;</t>
  </si>
  <si>
    <t>8 - - /</t>
  </si>
  <si>
    <t>8 - 1 o</t>
  </si>
  <si>
    <t>8 - 1 &lt;</t>
  </si>
  <si>
    <t>8 1 1 o</t>
  </si>
  <si>
    <t>8 1 1 &lt;</t>
  </si>
  <si>
    <t>8 1 - o</t>
  </si>
  <si>
    <t>8 1 - &lt;</t>
  </si>
  <si>
    <t>8 1 - /</t>
  </si>
  <si>
    <t>8 2 - o</t>
  </si>
  <si>
    <t>8 2 - &lt;</t>
  </si>
  <si>
    <t>8 2 - /</t>
  </si>
  <si>
    <t>8 2 1 o</t>
  </si>
  <si>
    <t>8 2 1 &lt;</t>
  </si>
  <si>
    <t>8 2 1 /</t>
  </si>
  <si>
    <t>8 - 3 o</t>
  </si>
  <si>
    <t>8 - 3 &lt;</t>
  </si>
  <si>
    <t>8 2 2 o</t>
  </si>
  <si>
    <t>8 2 2 &lt;</t>
  </si>
  <si>
    <t>8 2 2 /</t>
  </si>
  <si>
    <t>8 1 3 o</t>
  </si>
  <si>
    <t>8 1 3 &lt;</t>
  </si>
  <si>
    <t>8 2 3 o</t>
  </si>
  <si>
    <t>8 2 3 &lt;</t>
  </si>
  <si>
    <t>8 2 3 /</t>
  </si>
  <si>
    <t>8 2 4 o</t>
  </si>
  <si>
    <t>8 2 4 /</t>
  </si>
  <si>
    <t>8 3 3 /</t>
  </si>
  <si>
    <t>8 4 2 /</t>
  </si>
  <si>
    <t>8 1 5 o</t>
  </si>
  <si>
    <t>8 1 5 &lt;</t>
  </si>
  <si>
    <t>8 - 5 o</t>
  </si>
  <si>
    <t>8 - 5 &lt;</t>
  </si>
  <si>
    <t>8 2 5 o</t>
  </si>
  <si>
    <t>8 2 5 &lt;</t>
  </si>
  <si>
    <t>8 2 5 /</t>
  </si>
  <si>
    <t>8 4 4 /</t>
  </si>
  <si>
    <t>12 - - - o</t>
  </si>
  <si>
    <t>12 - - - &lt;</t>
  </si>
  <si>
    <t>12 - - - /</t>
  </si>
  <si>
    <t>12 - - 1 o</t>
  </si>
  <si>
    <t>12 - - 1 &lt;</t>
  </si>
  <si>
    <t>12 - - 3 o</t>
  </si>
  <si>
    <t>12 - - 3 &lt;</t>
  </si>
  <si>
    <t>12 1 - 1 o</t>
  </si>
  <si>
    <t>12 1 - 1 &lt;</t>
  </si>
  <si>
    <t>12 2 2 1 o</t>
  </si>
  <si>
    <t>12 2 2 2 o</t>
  </si>
  <si>
    <t>12 2 2 2 &lt;</t>
  </si>
  <si>
    <t>12 - 1 2 o</t>
  </si>
  <si>
    <t>12 1 1 2 o</t>
  </si>
  <si>
    <t>12 1 - 3 o</t>
  </si>
  <si>
    <t>12 1 - 3 &lt;</t>
  </si>
  <si>
    <t>12 - 2 3 o</t>
  </si>
  <si>
    <t>12 - 2 3 &lt;</t>
  </si>
  <si>
    <t>16 - - - 1 o</t>
  </si>
  <si>
    <t>16 - - - 1 &lt;</t>
  </si>
  <si>
    <t>16 1 - - 1 o</t>
  </si>
  <si>
    <t>16 1 - - 1 &lt;</t>
  </si>
  <si>
    <t>Tab</t>
  </si>
  <si>
    <t>Final</t>
  </si>
  <si>
    <t>* / Dif</t>
  </si>
  <si>
    <t>Dif</t>
  </si>
  <si>
    <t>TOTAL DIF</t>
  </si>
  <si>
    <t>Data</t>
  </si>
  <si>
    <t>5 - o</t>
  </si>
  <si>
    <t>5 - &lt;</t>
  </si>
  <si>
    <t>5 - /</t>
  </si>
  <si>
    <t>5 1 o</t>
  </si>
  <si>
    <t>5 1 &lt;</t>
  </si>
  <si>
    <t>5 1 /</t>
  </si>
  <si>
    <t>5 3</t>
  </si>
  <si>
    <t>Difficulty</t>
  </si>
  <si>
    <t>Skill (Difficulty judges)</t>
  </si>
  <si>
    <t>Skill</t>
  </si>
  <si>
    <t>2nd routine</t>
  </si>
  <si>
    <t>1st routine</t>
  </si>
  <si>
    <t>Nr</t>
  </si>
  <si>
    <t>Group</t>
  </si>
  <si>
    <t>Gender / Age</t>
  </si>
  <si>
    <t>Club / Country</t>
  </si>
  <si>
    <t>C. Card nr</t>
  </si>
  <si>
    <t>v</t>
  </si>
  <si>
    <t>o</t>
  </si>
  <si>
    <t>=</t>
  </si>
  <si>
    <t>0 4</t>
  </si>
  <si>
    <t>seat</t>
  </si>
  <si>
    <t>1/2 to feet</t>
  </si>
  <si>
    <t>1/2 to seat</t>
  </si>
  <si>
    <t>1-/</t>
  </si>
  <si>
    <t>1-</t>
  </si>
  <si>
    <t>3-o</t>
  </si>
  <si>
    <t>3-&lt;</t>
  </si>
  <si>
    <t>3-/</t>
  </si>
  <si>
    <t>31/</t>
  </si>
  <si>
    <t>4-o</t>
  </si>
  <si>
    <t>4-&lt;</t>
  </si>
  <si>
    <t>4-/</t>
  </si>
  <si>
    <t>41o</t>
  </si>
  <si>
    <t>41&lt;</t>
  </si>
  <si>
    <t>41/</t>
  </si>
  <si>
    <t>5--o</t>
  </si>
  <si>
    <t>5-o</t>
  </si>
  <si>
    <t>5--&lt;</t>
  </si>
  <si>
    <t>5-&lt;</t>
  </si>
  <si>
    <t>5--/</t>
  </si>
  <si>
    <t>5-/</t>
  </si>
  <si>
    <t>5-1o</t>
  </si>
  <si>
    <t>51o</t>
  </si>
  <si>
    <t>5-1&lt;</t>
  </si>
  <si>
    <t>51&lt;</t>
  </si>
  <si>
    <t>5-1/</t>
  </si>
  <si>
    <t>51/</t>
  </si>
  <si>
    <t>5-3</t>
  </si>
  <si>
    <t>7--o</t>
  </si>
  <si>
    <t>7--&lt;</t>
  </si>
  <si>
    <t>11---o</t>
  </si>
  <si>
    <t>11---&lt;</t>
  </si>
  <si>
    <t>8--o</t>
  </si>
  <si>
    <t>8--&lt;</t>
  </si>
  <si>
    <t>8--/</t>
  </si>
  <si>
    <t>8-1o</t>
  </si>
  <si>
    <t>8-1&lt;</t>
  </si>
  <si>
    <t>811o</t>
  </si>
  <si>
    <t>811&lt;</t>
  </si>
  <si>
    <t>81-o</t>
  </si>
  <si>
    <t>81-&lt;</t>
  </si>
  <si>
    <t>81-/</t>
  </si>
  <si>
    <t>82-o</t>
  </si>
  <si>
    <t>82-&lt;</t>
  </si>
  <si>
    <t>82-/</t>
  </si>
  <si>
    <t>821o</t>
  </si>
  <si>
    <t>821&lt;</t>
  </si>
  <si>
    <t>821/</t>
  </si>
  <si>
    <t>8-3o</t>
  </si>
  <si>
    <t>8-3&lt;</t>
  </si>
  <si>
    <t>822o</t>
  </si>
  <si>
    <t>8 3 1 o</t>
  </si>
  <si>
    <t>831o</t>
  </si>
  <si>
    <t>822&lt;</t>
  </si>
  <si>
    <t>8 3 1 &lt;</t>
  </si>
  <si>
    <t>831&lt;</t>
  </si>
  <si>
    <t>822/</t>
  </si>
  <si>
    <t>813o</t>
  </si>
  <si>
    <t>813&lt;</t>
  </si>
  <si>
    <t>823o</t>
  </si>
  <si>
    <t>823&lt;</t>
  </si>
  <si>
    <t>8 3 2 /</t>
  </si>
  <si>
    <t>823/</t>
  </si>
  <si>
    <t>824o</t>
  </si>
  <si>
    <t>824/</t>
  </si>
  <si>
    <t>833/</t>
  </si>
  <si>
    <t>842/</t>
  </si>
  <si>
    <t>815o</t>
  </si>
  <si>
    <t>815&lt;</t>
  </si>
  <si>
    <t>8-5o</t>
  </si>
  <si>
    <t>8-5&lt;</t>
  </si>
  <si>
    <t>825o</t>
  </si>
  <si>
    <t>825&lt;</t>
  </si>
  <si>
    <t>825/</t>
  </si>
  <si>
    <t>844/</t>
  </si>
  <si>
    <t>12---o</t>
  </si>
  <si>
    <t>12---&lt;</t>
  </si>
  <si>
    <t>12---/</t>
  </si>
  <si>
    <t>12--1o</t>
  </si>
  <si>
    <t>12--1&lt;</t>
  </si>
  <si>
    <t>12--3o</t>
  </si>
  <si>
    <t>12--3&lt;</t>
  </si>
  <si>
    <t>121-1o</t>
  </si>
  <si>
    <t>121-1&lt;</t>
  </si>
  <si>
    <t>12221o</t>
  </si>
  <si>
    <t>12222o</t>
  </si>
  <si>
    <t>12222&lt;</t>
  </si>
  <si>
    <t>12-12o</t>
  </si>
  <si>
    <t>12112o</t>
  </si>
  <si>
    <t>121-3o</t>
  </si>
  <si>
    <t>121-3&lt;</t>
  </si>
  <si>
    <t>12-23o</t>
  </si>
  <si>
    <t>12-23&lt;</t>
  </si>
  <si>
    <t>16---1o</t>
  </si>
  <si>
    <t>16---1&lt;</t>
  </si>
  <si>
    <t>161--1o</t>
  </si>
  <si>
    <t>161--1&lt;</t>
  </si>
  <si>
    <t>Gender</t>
  </si>
  <si>
    <t>Age Group</t>
  </si>
  <si>
    <t>Notes</t>
  </si>
  <si>
    <t>Instructions</t>
  </si>
  <si>
    <t>Country / Club</t>
  </si>
  <si>
    <t>Name of the event</t>
  </si>
  <si>
    <t>Date of competition</t>
  </si>
  <si>
    <t>1 - Replace the trampoline logo with the country / club logo in every TAB</t>
  </si>
  <si>
    <t>2 - Fill the white cells on the BASE sheet</t>
  </si>
  <si>
    <t>3 - In each gymnast, fill only the skills and the *</t>
  </si>
  <si>
    <t xml:space="preserve"> (the format of the skills need to exactly match the difficulty table)</t>
  </si>
  <si>
    <t>you must select the cells you whish to change and make the change only once</t>
  </si>
  <si>
    <t>all sheets will be updated</t>
  </si>
  <si>
    <t>COMPETITION CARD - SYNCHRONIZED TRAMPOLINE</t>
  </si>
  <si>
    <t>Names</t>
  </si>
  <si>
    <t>Gymnasts</t>
  </si>
  <si>
    <t>4 - Tuck ou puck position is marked with an "o" (letter "o", not zero)</t>
  </si>
  <si>
    <t>Pike position is the "&lt;" sign and Straight position is "/"</t>
  </si>
  <si>
    <t>You can use spaces between symbols or write without spaces</t>
  </si>
  <si>
    <t>5 - If you want to make any change in several sheets at the same time</t>
  </si>
  <si>
    <t>6 - If you whish to print, select the sheets you want first and print them</t>
  </si>
  <si>
    <t>7 - The cells with colours have hyperlinks to the gymnast or back to BASE</t>
  </si>
  <si>
    <t>8 - You can add new skills to the dif table on the first ten lines that are blank</t>
  </si>
  <si>
    <t>Federação de Ginástica de Portugal</t>
  </si>
  <si>
    <t>42</t>
  </si>
  <si>
    <t>43</t>
  </si>
  <si>
    <t>44</t>
  </si>
  <si>
    <t>45</t>
  </si>
  <si>
    <t>46</t>
  </si>
  <si>
    <t>Obs. 1st R</t>
  </si>
  <si>
    <t>Obs. 2nd R</t>
  </si>
  <si>
    <t>Obs. 3rd R</t>
  </si>
  <si>
    <t>Copy &amp; Paste</t>
  </si>
  <si>
    <t>from 1 to 30 (disabled for the moment)</t>
  </si>
  <si>
    <t>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</si>
</sst>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0.0"/>
    <numFmt numFmtId="165" formatCode="[$-F800]dddd&quot;, &quot;mmmm\ dd&quot;, &quot;yyyy"/>
  </numFmts>
  <fonts count="15" x14ac:knownFonts="1">
    <font>
      <sz val="10"/>
      <name val="Arial"/>
    </font>
    <font>
      <sz val="10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1"/>
      <color theme="0"/>
      <name val="Calibri"/>
      <family val="2"/>
      <scheme val="minor"/>
    </font>
    <font>
      <sz val="10"/>
      <color theme="0"/>
      <name val="Tahoma"/>
      <family val="2"/>
    </font>
    <font>
      <i/>
      <sz val="11"/>
      <color rgb="FF7F7F7F"/>
      <name val="Calibri"/>
      <family val="2"/>
      <scheme val="minor"/>
    </font>
    <font>
      <sz val="10"/>
      <name val="Arial"/>
      <charset val="1"/>
    </font>
    <font>
      <sz val="10"/>
      <name val="Calibri"/>
      <family val="2"/>
      <charset val="1"/>
    </font>
    <font>
      <b/>
      <sz val="14"/>
      <color rgb="FF44546A"/>
      <name val="Calibri"/>
      <family val="2"/>
      <charset val="1"/>
    </font>
    <font>
      <sz val="12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8"/>
      <color rgb="FF000000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  <fill>
      <patternFill patternType="solid">
        <fgColor rgb="FFD9D9D9"/>
        <bgColor rgb="FFBFBFBF"/>
      </patternFill>
    </fill>
    <fill>
      <patternFill patternType="solid">
        <fgColor rgb="FFFFC000"/>
        <bgColor rgb="FFFF9900"/>
      </patternFill>
    </fill>
    <fill>
      <patternFill patternType="solid">
        <fgColor rgb="FFBFBFBF"/>
        <bgColor rgb="FFD9D9D9"/>
      </patternFill>
    </fill>
  </fills>
  <borders count="3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/>
  </cellStyleXfs>
  <cellXfs count="104">
    <xf numFmtId="0" fontId="0" fillId="0" borderId="0" xfId="0"/>
    <xf numFmtId="0" fontId="9" fillId="0" borderId="0" xfId="11" applyFont="1" applyAlignment="1" applyProtection="1">
      <alignment vertical="center"/>
      <protection hidden="1"/>
    </xf>
    <xf numFmtId="4" fontId="9" fillId="10" borderId="21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1" xfId="11" applyNumberFormat="1" applyFont="1" applyBorder="1" applyAlignment="1" applyProtection="1">
      <alignment horizontal="center" vertical="center"/>
      <protection hidden="1"/>
    </xf>
    <xf numFmtId="0" fontId="9" fillId="0" borderId="20" xfId="11" applyFont="1" applyBorder="1" applyAlignment="1" applyProtection="1">
      <alignment vertical="center"/>
      <protection hidden="1"/>
    </xf>
    <xf numFmtId="4" fontId="9" fillId="10" borderId="27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7" xfId="11" applyNumberFormat="1" applyFont="1" applyBorder="1" applyAlignment="1" applyProtection="1">
      <alignment horizontal="center" vertical="center"/>
      <protection hidden="1"/>
    </xf>
    <xf numFmtId="0" fontId="9" fillId="0" borderId="27" xfId="11" applyFont="1" applyBorder="1" applyAlignment="1" applyProtection="1">
      <alignment horizontal="center" vertical="center"/>
      <protection hidden="1"/>
    </xf>
    <xf numFmtId="4" fontId="9" fillId="10" borderId="26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6" xfId="11" applyNumberFormat="1" applyFont="1" applyBorder="1" applyAlignment="1" applyProtection="1">
      <alignment horizontal="center" vertical="center"/>
      <protection hidden="1"/>
    </xf>
    <xf numFmtId="0" fontId="9" fillId="0" borderId="26" xfId="11" applyFont="1" applyBorder="1" applyAlignment="1" applyProtection="1">
      <alignment horizontal="center" vertical="center"/>
      <protection hidden="1"/>
    </xf>
    <xf numFmtId="4" fontId="9" fillId="10" borderId="25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5" xfId="11" applyNumberFormat="1" applyFont="1" applyBorder="1" applyAlignment="1" applyProtection="1">
      <alignment horizontal="center" vertical="center"/>
      <protection hidden="1"/>
    </xf>
    <xf numFmtId="0" fontId="9" fillId="0" borderId="25" xfId="11" applyFont="1" applyBorder="1" applyAlignment="1" applyProtection="1">
      <alignment horizontal="center" vertical="center"/>
      <protection hidden="1"/>
    </xf>
    <xf numFmtId="0" fontId="9" fillId="0" borderId="13" xfId="11" applyFont="1" applyBorder="1" applyAlignment="1" applyProtection="1">
      <alignment horizontal="center" vertical="center"/>
      <protection hidden="1"/>
    </xf>
    <xf numFmtId="0" fontId="9" fillId="0" borderId="0" xfId="11" applyFont="1" applyAlignment="1" applyProtection="1">
      <alignment horizontal="center" vertical="center"/>
      <protection hidden="1"/>
    </xf>
    <xf numFmtId="4" fontId="9" fillId="0" borderId="24" xfId="11" applyNumberFormat="1" applyFont="1" applyBorder="1" applyAlignment="1" applyProtection="1">
      <alignment horizontal="center" vertical="center"/>
      <protection hidden="1"/>
    </xf>
    <xf numFmtId="0" fontId="9" fillId="11" borderId="0" xfId="11" applyFont="1" applyFill="1" applyAlignment="1" applyProtection="1">
      <alignment vertical="center"/>
      <protection hidden="1"/>
    </xf>
    <xf numFmtId="0" fontId="9" fillId="10" borderId="21" xfId="11" applyFont="1" applyFill="1" applyBorder="1" applyAlignment="1" applyProtection="1">
      <alignment vertical="center"/>
      <protection hidden="1"/>
    </xf>
    <xf numFmtId="0" fontId="9" fillId="0" borderId="0" xfId="11" applyFont="1" applyAlignment="1" applyProtection="1">
      <alignment horizontal="right" vertical="center"/>
      <protection hidden="1"/>
    </xf>
    <xf numFmtId="0" fontId="1" fillId="2" borderId="5" xfId="3" applyFont="1" applyFill="1" applyBorder="1" applyAlignment="1" applyProtection="1">
      <alignment horizontal="center"/>
      <protection hidden="1"/>
    </xf>
    <xf numFmtId="0" fontId="6" fillId="9" borderId="0" xfId="3" applyFont="1" applyFill="1" applyAlignment="1" applyProtection="1">
      <alignment horizontal="center"/>
      <protection hidden="1"/>
    </xf>
    <xf numFmtId="0" fontId="1" fillId="0" borderId="0" xfId="3" applyFont="1" applyProtection="1">
      <protection hidden="1"/>
    </xf>
    <xf numFmtId="0" fontId="4" fillId="2" borderId="1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Protection="1">
      <protection hidden="1"/>
    </xf>
    <xf numFmtId="0" fontId="1" fillId="2" borderId="2" xfId="3" applyFont="1" applyFill="1" applyBorder="1" applyAlignment="1" applyProtection="1">
      <alignment horizontal="center" vertical="center"/>
      <protection hidden="1"/>
    </xf>
    <xf numFmtId="0" fontId="1" fillId="2" borderId="3" xfId="3" applyFont="1" applyFill="1" applyBorder="1" applyProtection="1">
      <protection hidden="1"/>
    </xf>
    <xf numFmtId="164" fontId="13" fillId="12" borderId="10" xfId="10" applyNumberFormat="1" applyFont="1" applyFill="1" applyBorder="1" applyAlignment="1" applyProtection="1">
      <alignment horizontal="center"/>
      <protection hidden="1"/>
    </xf>
    <xf numFmtId="0" fontId="8" fillId="0" borderId="0" xfId="11" applyProtection="1">
      <protection hidden="1"/>
    </xf>
    <xf numFmtId="164" fontId="12" fillId="0" borderId="11" xfId="10" applyNumberFormat="1" applyFont="1" applyBorder="1" applyAlignment="1" applyProtection="1">
      <alignment horizontal="center"/>
      <protection hidden="1"/>
    </xf>
    <xf numFmtId="0" fontId="9" fillId="0" borderId="21" xfId="11" applyFont="1" applyBorder="1" applyAlignment="1" applyProtection="1">
      <alignment horizontal="center" vertical="center"/>
      <protection hidden="1"/>
    </xf>
    <xf numFmtId="0" fontId="9" fillId="0" borderId="24" xfId="11" applyFont="1" applyBorder="1" applyAlignment="1" applyProtection="1">
      <alignment horizontal="center" vertical="center"/>
      <protection hidden="1"/>
    </xf>
    <xf numFmtId="49" fontId="12" fillId="0" borderId="2" xfId="10" applyNumberFormat="1" applyFont="1" applyBorder="1" applyAlignment="1" applyProtection="1">
      <alignment horizontal="left" indent="1"/>
      <protection hidden="1"/>
    </xf>
    <xf numFmtId="164" fontId="0" fillId="0" borderId="12" xfId="0" applyNumberFormat="1" applyBorder="1" applyAlignment="1" applyProtection="1">
      <alignment horizontal="center"/>
      <protection hidden="1"/>
    </xf>
    <xf numFmtId="49" fontId="9" fillId="0" borderId="14" xfId="11" applyNumberFormat="1" applyFont="1" applyBorder="1" applyAlignment="1" applyProtection="1">
      <alignment horizontal="left" vertical="center" indent="1"/>
      <protection locked="0" hidden="1"/>
    </xf>
    <xf numFmtId="4" fontId="9" fillId="0" borderId="25" xfId="11" applyNumberFormat="1" applyFont="1" applyBorder="1" applyAlignment="1" applyProtection="1">
      <alignment horizontal="center" vertical="center"/>
      <protection locked="0" hidden="1"/>
    </xf>
    <xf numFmtId="49" fontId="9" fillId="0" borderId="15" xfId="11" applyNumberFormat="1" applyFont="1" applyBorder="1" applyAlignment="1" applyProtection="1">
      <alignment horizontal="left" vertical="center" indent="1"/>
      <protection locked="0" hidden="1"/>
    </xf>
    <xf numFmtId="4" fontId="9" fillId="0" borderId="26" xfId="11" applyNumberFormat="1" applyFont="1" applyBorder="1" applyAlignment="1" applyProtection="1">
      <alignment horizontal="center" vertical="center"/>
      <protection locked="0" hidden="1"/>
    </xf>
    <xf numFmtId="49" fontId="9" fillId="0" borderId="16" xfId="11" applyNumberFormat="1" applyFont="1" applyBorder="1" applyAlignment="1" applyProtection="1">
      <alignment horizontal="left" vertical="center" indent="1"/>
      <protection locked="0" hidden="1"/>
    </xf>
    <xf numFmtId="4" fontId="9" fillId="0" borderId="27" xfId="11" applyNumberFormat="1" applyFont="1" applyBorder="1" applyAlignment="1" applyProtection="1">
      <alignment horizontal="center" vertical="center"/>
      <protection locked="0" hidden="1"/>
    </xf>
    <xf numFmtId="0" fontId="9" fillId="0" borderId="21" xfId="11" applyFont="1" applyBorder="1" applyAlignment="1" applyProtection="1">
      <alignment horizontal="center" vertical="center"/>
      <protection locked="0" hidden="1"/>
    </xf>
    <xf numFmtId="164" fontId="12" fillId="0" borderId="11" xfId="10" applyNumberFormat="1" applyFont="1" applyBorder="1" applyAlignment="1" applyProtection="1">
      <alignment horizontal="center"/>
      <protection locked="0" hidden="1"/>
    </xf>
    <xf numFmtId="0" fontId="1" fillId="0" borderId="8" xfId="3" applyFont="1" applyFill="1" applyBorder="1" applyProtection="1">
      <protection locked="0" hidden="1"/>
    </xf>
    <xf numFmtId="0" fontId="1" fillId="0" borderId="8" xfId="3" applyFont="1" applyFill="1" applyBorder="1" applyAlignment="1" applyProtection="1">
      <alignment horizontal="center"/>
      <protection locked="0" hidden="1"/>
    </xf>
    <xf numFmtId="0" fontId="1" fillId="0" borderId="10" xfId="3" applyFont="1" applyBorder="1" applyProtection="1">
      <protection locked="0" hidden="1"/>
    </xf>
    <xf numFmtId="0" fontId="1" fillId="0" borderId="9" xfId="3" applyFont="1" applyBorder="1" applyProtection="1">
      <protection locked="0" hidden="1"/>
    </xf>
    <xf numFmtId="0" fontId="1" fillId="0" borderId="9" xfId="3" applyFont="1" applyBorder="1" applyAlignment="1" applyProtection="1">
      <alignment horizontal="center"/>
      <protection locked="0" hidden="1"/>
    </xf>
    <xf numFmtId="0" fontId="1" fillId="0" borderId="9" xfId="3" applyFont="1" applyFill="1" applyBorder="1" applyAlignment="1" applyProtection="1">
      <alignment horizontal="center"/>
      <protection locked="0" hidden="1"/>
    </xf>
    <xf numFmtId="0" fontId="1" fillId="0" borderId="11" xfId="3" applyFont="1" applyBorder="1" applyProtection="1">
      <protection locked="0" hidden="1"/>
    </xf>
    <xf numFmtId="0" fontId="1" fillId="0" borderId="9" xfId="3" applyFont="1" applyFill="1" applyBorder="1" applyProtection="1">
      <protection locked="0" hidden="1"/>
    </xf>
    <xf numFmtId="0" fontId="4" fillId="0" borderId="9" xfId="3" applyFont="1" applyFill="1" applyBorder="1" applyAlignment="1" applyProtection="1">
      <alignment horizontal="center"/>
      <protection locked="0" hidden="1"/>
    </xf>
    <xf numFmtId="0" fontId="1" fillId="0" borderId="4" xfId="3" applyFont="1" applyBorder="1" applyProtection="1">
      <protection locked="0" hidden="1"/>
    </xf>
    <xf numFmtId="0" fontId="1" fillId="0" borderId="4" xfId="3" applyFont="1" applyBorder="1" applyAlignment="1" applyProtection="1">
      <alignment horizontal="center"/>
      <protection locked="0" hidden="1"/>
    </xf>
    <xf numFmtId="0" fontId="1" fillId="0" borderId="12" xfId="3" applyFont="1" applyBorder="1" applyProtection="1">
      <protection locked="0" hidden="1"/>
    </xf>
    <xf numFmtId="0" fontId="1" fillId="0" borderId="2" xfId="3" applyFont="1" applyBorder="1" applyAlignment="1" applyProtection="1">
      <alignment horizontal="center"/>
      <protection locked="0" hidden="1"/>
    </xf>
    <xf numFmtId="14" fontId="1" fillId="0" borderId="2" xfId="3" applyNumberFormat="1" applyFont="1" applyBorder="1" applyAlignment="1" applyProtection="1">
      <alignment horizontal="center"/>
      <protection locked="0" hidden="1"/>
    </xf>
    <xf numFmtId="14" fontId="1" fillId="0" borderId="2" xfId="3" applyNumberFormat="1" applyFont="1" applyFill="1" applyBorder="1" applyAlignment="1" applyProtection="1">
      <alignment horizontal="center"/>
      <protection locked="0" hidden="1"/>
    </xf>
    <xf numFmtId="0" fontId="5" fillId="3" borderId="8" xfId="4" applyBorder="1" applyAlignment="1" applyProtection="1">
      <alignment horizontal="center"/>
      <protection locked="0" hidden="1"/>
    </xf>
    <xf numFmtId="0" fontId="5" fillId="4" borderId="9" xfId="5" applyBorder="1" applyAlignment="1" applyProtection="1">
      <alignment horizontal="center"/>
      <protection locked="0" hidden="1"/>
    </xf>
    <xf numFmtId="0" fontId="5" fillId="5" borderId="9" xfId="6" applyBorder="1" applyAlignment="1" applyProtection="1">
      <alignment horizontal="center"/>
      <protection locked="0" hidden="1"/>
    </xf>
    <xf numFmtId="0" fontId="5" fillId="6" borderId="9" xfId="7" applyBorder="1" applyAlignment="1" applyProtection="1">
      <alignment horizontal="center"/>
      <protection locked="0" hidden="1"/>
    </xf>
    <xf numFmtId="0" fontId="5" fillId="7" borderId="9" xfId="8" applyBorder="1" applyAlignment="1" applyProtection="1">
      <alignment horizontal="center"/>
      <protection locked="0" hidden="1"/>
    </xf>
    <xf numFmtId="0" fontId="5" fillId="8" borderId="9" xfId="9" applyBorder="1" applyAlignment="1" applyProtection="1">
      <alignment horizontal="center"/>
      <protection locked="0" hidden="1"/>
    </xf>
    <xf numFmtId="0" fontId="5" fillId="3" borderId="9" xfId="4" applyBorder="1" applyAlignment="1" applyProtection="1">
      <alignment horizontal="center"/>
      <protection locked="0" hidden="1"/>
    </xf>
    <xf numFmtId="0" fontId="5" fillId="5" borderId="0" xfId="6" applyBorder="1" applyAlignment="1" applyProtection="1">
      <alignment horizontal="center"/>
      <protection locked="0" hidden="1"/>
    </xf>
    <xf numFmtId="0" fontId="5" fillId="8" borderId="4" xfId="9" applyBorder="1" applyAlignment="1" applyProtection="1">
      <alignment horizontal="center"/>
      <protection locked="0" hidden="1"/>
    </xf>
    <xf numFmtId="49" fontId="13" fillId="12" borderId="1" xfId="10" applyNumberFormat="1" applyFont="1" applyFill="1" applyBorder="1" applyAlignment="1" applyProtection="1">
      <alignment horizontal="center"/>
      <protection hidden="1"/>
    </xf>
    <xf numFmtId="49" fontId="2" fillId="0" borderId="3" xfId="0" applyNumberFormat="1" applyFont="1" applyBorder="1" applyAlignment="1" applyProtection="1">
      <alignment horizontal="left" indent="1"/>
      <protection hidden="1"/>
    </xf>
    <xf numFmtId="49" fontId="9" fillId="0" borderId="0" xfId="11" applyNumberFormat="1" applyFont="1" applyAlignment="1" applyProtection="1">
      <alignment horizontal="left" vertical="center" indent="1"/>
      <protection hidden="1"/>
    </xf>
    <xf numFmtId="49" fontId="12" fillId="0" borderId="2" xfId="10" applyNumberFormat="1" applyFont="1" applyBorder="1" applyAlignment="1" applyProtection="1">
      <alignment horizontal="left" indent="1"/>
      <protection locked="0" hidden="1"/>
    </xf>
    <xf numFmtId="0" fontId="9" fillId="0" borderId="21" xfId="11" applyFont="1" applyBorder="1" applyAlignment="1" applyProtection="1">
      <alignment horizontal="center" vertical="center"/>
      <protection hidden="1"/>
    </xf>
    <xf numFmtId="0" fontId="9" fillId="0" borderId="24" xfId="11" applyFont="1" applyBorder="1" applyAlignment="1" applyProtection="1">
      <alignment horizontal="center" vertical="center"/>
      <protection hidden="1"/>
    </xf>
    <xf numFmtId="49" fontId="12" fillId="0" borderId="2" xfId="10" quotePrefix="1" applyNumberFormat="1" applyFont="1" applyBorder="1" applyAlignment="1" applyProtection="1">
      <alignment horizontal="left" indent="1"/>
      <protection hidden="1"/>
    </xf>
    <xf numFmtId="0" fontId="9" fillId="0" borderId="0" xfId="11" applyFont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/>
      <protection locked="0" hidden="1"/>
    </xf>
    <xf numFmtId="0" fontId="1" fillId="2" borderId="7" xfId="3" applyFont="1" applyFill="1" applyBorder="1" applyAlignment="1" applyProtection="1">
      <alignment horizontal="center"/>
      <protection locked="0" hidden="1"/>
    </xf>
    <xf numFmtId="0" fontId="9" fillId="0" borderId="0" xfId="11" applyFont="1" applyFill="1" applyAlignment="1" applyProtection="1">
      <alignment vertical="center"/>
      <protection hidden="1"/>
    </xf>
    <xf numFmtId="49" fontId="13" fillId="12" borderId="1" xfId="10" applyNumberFormat="1" applyFont="1" applyFill="1" applyBorder="1" applyAlignment="1" applyProtection="1">
      <alignment horizontal="center"/>
      <protection locked="0" hidden="1"/>
    </xf>
    <xf numFmtId="49" fontId="12" fillId="0" borderId="2" xfId="10" quotePrefix="1" applyNumberFormat="1" applyFont="1" applyBorder="1" applyAlignment="1" applyProtection="1">
      <alignment horizontal="left" indent="1"/>
      <protection locked="0" hidden="1"/>
    </xf>
    <xf numFmtId="49" fontId="2" fillId="0" borderId="3" xfId="0" applyNumberFormat="1" applyFont="1" applyBorder="1" applyAlignment="1" applyProtection="1">
      <alignment horizontal="left" indent="1"/>
      <protection locked="0" hidden="1"/>
    </xf>
    <xf numFmtId="0" fontId="10" fillId="0" borderId="0" xfId="11" applyFont="1" applyAlignment="1" applyProtection="1">
      <alignment horizontal="center" vertical="center"/>
      <protection hidden="1"/>
    </xf>
    <xf numFmtId="0" fontId="11" fillId="0" borderId="0" xfId="11" applyFont="1" applyAlignment="1" applyProtection="1">
      <alignment horizontal="center" vertical="center"/>
      <protection hidden="1"/>
    </xf>
    <xf numFmtId="165" fontId="10" fillId="0" borderId="0" xfId="11" applyNumberFormat="1" applyFont="1" applyAlignment="1" applyProtection="1">
      <alignment horizontal="center" vertical="center"/>
      <protection hidden="1"/>
    </xf>
    <xf numFmtId="0" fontId="9" fillId="10" borderId="21" xfId="11" applyFont="1" applyFill="1" applyBorder="1" applyAlignment="1" applyProtection="1">
      <alignment horizontal="center" vertical="center"/>
      <protection hidden="1"/>
    </xf>
    <xf numFmtId="0" fontId="9" fillId="10" borderId="13" xfId="11" applyFont="1" applyFill="1" applyBorder="1" applyAlignment="1" applyProtection="1">
      <alignment horizontal="center" vertical="center"/>
      <protection hidden="1"/>
    </xf>
    <xf numFmtId="49" fontId="9" fillId="10" borderId="26" xfId="11" applyNumberFormat="1" applyFont="1" applyFill="1" applyBorder="1" applyAlignment="1" applyProtection="1">
      <alignment horizontal="center" vertical="center"/>
      <protection locked="0" hidden="1"/>
    </xf>
    <xf numFmtId="0" fontId="9" fillId="0" borderId="21" xfId="11" applyFont="1" applyBorder="1" applyAlignment="1" applyProtection="1">
      <alignment horizontal="center" vertical="center"/>
      <protection hidden="1"/>
    </xf>
    <xf numFmtId="0" fontId="9" fillId="0" borderId="21" xfId="11" applyFont="1" applyBorder="1" applyAlignment="1" applyProtection="1">
      <alignment horizontal="center" vertical="center" wrapText="1"/>
      <protection hidden="1"/>
    </xf>
    <xf numFmtId="0" fontId="9" fillId="0" borderId="31" xfId="11" applyFont="1" applyBorder="1" applyAlignment="1" applyProtection="1">
      <alignment horizontal="center" vertical="center"/>
      <protection hidden="1"/>
    </xf>
    <xf numFmtId="0" fontId="9" fillId="0" borderId="24" xfId="11" applyFont="1" applyBorder="1" applyAlignment="1" applyProtection="1">
      <alignment horizontal="center" vertical="center"/>
      <protection hidden="1"/>
    </xf>
    <xf numFmtId="0" fontId="9" fillId="10" borderId="17" xfId="11" applyFont="1" applyFill="1" applyBorder="1" applyAlignment="1" applyProtection="1">
      <alignment horizontal="center" vertical="center"/>
      <protection hidden="1"/>
    </xf>
    <xf numFmtId="49" fontId="9" fillId="10" borderId="25" xfId="11" applyNumberFormat="1" applyFont="1" applyFill="1" applyBorder="1" applyAlignment="1" applyProtection="1">
      <alignment horizontal="center" vertical="center"/>
      <protection locked="0" hidden="1"/>
    </xf>
    <xf numFmtId="0" fontId="9" fillId="0" borderId="18" xfId="11" applyFont="1" applyBorder="1" applyAlignment="1" applyProtection="1">
      <alignment horizontal="center" vertical="top"/>
      <protection locked="0" hidden="1"/>
    </xf>
    <xf numFmtId="0" fontId="9" fillId="0" borderId="30" xfId="11" applyFont="1" applyBorder="1" applyAlignment="1" applyProtection="1">
      <alignment horizontal="center" vertical="top"/>
      <protection locked="0" hidden="1"/>
    </xf>
    <xf numFmtId="0" fontId="9" fillId="0" borderId="22" xfId="11" applyFont="1" applyBorder="1" applyAlignment="1" applyProtection="1">
      <alignment horizontal="center" vertical="top"/>
      <protection locked="0" hidden="1"/>
    </xf>
    <xf numFmtId="0" fontId="9" fillId="0" borderId="29" xfId="11" applyFont="1" applyBorder="1" applyAlignment="1" applyProtection="1">
      <alignment horizontal="center" vertical="top"/>
      <protection locked="0" hidden="1"/>
    </xf>
    <xf numFmtId="0" fontId="9" fillId="0" borderId="0" xfId="11" applyFont="1" applyBorder="1" applyAlignment="1" applyProtection="1">
      <alignment horizontal="center" vertical="top"/>
      <protection locked="0" hidden="1"/>
    </xf>
    <xf numFmtId="0" fontId="9" fillId="0" borderId="28" xfId="11" applyFont="1" applyBorder="1" applyAlignment="1" applyProtection="1">
      <alignment horizontal="center" vertical="top"/>
      <protection locked="0" hidden="1"/>
    </xf>
    <xf numFmtId="0" fontId="9" fillId="0" borderId="19" xfId="11" applyFont="1" applyBorder="1" applyAlignment="1" applyProtection="1">
      <alignment horizontal="center" vertical="top"/>
      <protection locked="0" hidden="1"/>
    </xf>
    <xf numFmtId="0" fontId="9" fillId="0" borderId="20" xfId="11" applyFont="1" applyBorder="1" applyAlignment="1" applyProtection="1">
      <alignment horizontal="center" vertical="top"/>
      <protection locked="0" hidden="1"/>
    </xf>
    <xf numFmtId="0" fontId="9" fillId="0" borderId="23" xfId="11" applyFont="1" applyBorder="1" applyAlignment="1" applyProtection="1">
      <alignment horizontal="center" vertical="top"/>
      <protection locked="0" hidden="1"/>
    </xf>
    <xf numFmtId="49" fontId="9" fillId="10" borderId="27" xfId="11" applyNumberFormat="1" applyFont="1" applyFill="1" applyBorder="1" applyAlignment="1" applyProtection="1">
      <alignment horizontal="center" vertical="center"/>
      <protection locked="0" hidden="1"/>
    </xf>
  </cellXfs>
  <cellStyles count="12">
    <cellStyle name="Accent1" xfId="4" builtinId="29"/>
    <cellStyle name="Accent2" xfId="5" builtinId="33"/>
    <cellStyle name="Accent3" xfId="6" builtinId="37"/>
    <cellStyle name="Accent4" xfId="7" builtinId="41"/>
    <cellStyle name="Accent5" xfId="8" builtinId="45"/>
    <cellStyle name="Accent6" xfId="9" builtinId="49"/>
    <cellStyle name="Comma 2" xfId="1" xr:uid="{00000000-0005-0000-0000-000006000000}"/>
    <cellStyle name="Explanatory Text" xfId="10" builtinId="53"/>
    <cellStyle name="Normal" xfId="0" builtinId="0"/>
    <cellStyle name="Normal 2" xfId="2" xr:uid="{00000000-0005-0000-0000-000008000000}"/>
    <cellStyle name="Normal 3" xfId="3" xr:uid="{00000000-0005-0000-0000-000009000000}"/>
    <cellStyle name="Normal 4" xfId="11" xr:uid="{D93A0CB8-54C7-48B7-AFEE-A6E0A8E12663}"/>
  </cellStyles>
  <dxfs count="90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Radio" firstButton="1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firstButton="1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firstButton="1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firstButton="1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firstButton="1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firstButton="1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firstButton="1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firstButton="1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firstButton="1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firstButton="1" lockText="1" noThreeD="1"/>
</file>

<file path=xl/ctrlProps/ctrlProp40.xml><?xml version="1.0" encoding="utf-8"?>
<formControlPr xmlns="http://schemas.microsoft.com/office/spreadsheetml/2009/9/main" objectType="Radio" firstButton="1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firstButton="1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Radio" firstButton="1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firstButton="1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firstButton="1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firstButton="1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firstButton="1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firstButton="1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firstButton="1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firstButton="1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firstButton="1" lockText="1" noThreeD="1"/>
</file>

<file path=xl/ctrlProps/ctrlProp70.xml><?xml version="1.0" encoding="utf-8"?>
<formControlPr xmlns="http://schemas.microsoft.com/office/spreadsheetml/2009/9/main" objectType="Radio" firstButton="1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firstButton="1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firstButton="1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firstButton="1" lockText="1" noThreeD="1"/>
</file>

<file path=xl/ctrlProps/ctrlProp83.xml><?xml version="1.0" encoding="utf-8"?>
<formControlPr xmlns="http://schemas.microsoft.com/office/spreadsheetml/2009/9/main" objectType="Radio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firstButton="1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firstButton="1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2787313" y="190501"/>
          <a:ext cx="84468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338138</xdr:colOff>
          <xdr:row>7</xdr:row>
          <xdr:rowOff>61913</xdr:rowOff>
        </xdr:from>
        <xdr:to>
          <xdr:col>7</xdr:col>
          <xdr:colOff>385763</xdr:colOff>
          <xdr:row>8</xdr:row>
          <xdr:rowOff>128588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338138</xdr:colOff>
          <xdr:row>21</xdr:row>
          <xdr:rowOff>61913</xdr:rowOff>
        </xdr:from>
        <xdr:to>
          <xdr:col>7</xdr:col>
          <xdr:colOff>385763</xdr:colOff>
          <xdr:row>22</xdr:row>
          <xdr:rowOff>128588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166688</xdr:colOff>
          <xdr:row>7</xdr:row>
          <xdr:rowOff>61913</xdr:rowOff>
        </xdr:from>
        <xdr:to>
          <xdr:col>16</xdr:col>
          <xdr:colOff>614363</xdr:colOff>
          <xdr:row>8</xdr:row>
          <xdr:rowOff>128588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0241" name="Option 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0242" name="Option 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0243" name="Option 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A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B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B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B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C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2290" name="Option 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C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2291" name="Option Butto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C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3313" name="Option 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D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3314" name="Option 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D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3315" name="Option 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D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E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4338" name="Option 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E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4339" name="Option 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E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5361" name="Option 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F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5362" name="Option 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F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5363" name="Option Butto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F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6385" name="Option 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10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6386" name="Option 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10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6387" name="Option 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10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7409" name="Option Button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1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7410" name="Option Button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11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7411" name="Option Button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11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8433" name="Option Butto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12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8434" name="Option Button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12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8435" name="Option Button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12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19457" name="Option Butto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1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19458" name="Option Butto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1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19459" name="Option Button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13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049" name="Option 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0481" name="Option Butto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1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0482" name="Option Butto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1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0483" name="Option Button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14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1505" name="Option 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1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1506" name="Option 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1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1507" name="Option Button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15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2529" name="Option Button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6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2530" name="Option Button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16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2531" name="Option Button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16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3553" name="Option Button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7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3554" name="Option Button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17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3555" name="Option Button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17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4577" name="Option Button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8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4578" name="Option Button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18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4579" name="Option 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18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5601" name="Option Button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19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5602" name="Option Button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19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5603" name="Option Button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19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6625" name="Option Button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A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6626" name="Option Button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A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6627" name="Option Button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1A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7649" name="Option Button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B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7650" name="Option Button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B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7651" name="Option Button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1B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8673" name="Option Button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C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8674" name="Option Button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1C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8675" name="Option Button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1C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1D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29698" name="Option Button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1D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29699" name="Option Button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1D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1E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30722" name="Option Button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1E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30723" name="Option Button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1E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4099" name="Option 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5121" name="Option 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5122" name="Option 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5123" name="Option Butto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6145" name="Option 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7169" name="Option 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7170" name="Option 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7171" name="Option 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7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347663</xdr:colOff>
          <xdr:row>7</xdr:row>
          <xdr:rowOff>61913</xdr:rowOff>
        </xdr:from>
        <xdr:to>
          <xdr:col>7</xdr:col>
          <xdr:colOff>395288</xdr:colOff>
          <xdr:row>8</xdr:row>
          <xdr:rowOff>128588</xdr:rowOff>
        </xdr:to>
        <xdr:sp macro="" textlink="">
          <xdr:nvSpPr>
            <xdr:cNvPr id="8193" name="Option 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347663</xdr:colOff>
          <xdr:row>21</xdr:row>
          <xdr:rowOff>61913</xdr:rowOff>
        </xdr:from>
        <xdr:to>
          <xdr:col>7</xdr:col>
          <xdr:colOff>395288</xdr:colOff>
          <xdr:row>22</xdr:row>
          <xdr:rowOff>128588</xdr:rowOff>
        </xdr:to>
        <xdr:sp macro="" textlink="">
          <xdr:nvSpPr>
            <xdr:cNvPr id="8194" name="Option 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176213</xdr:colOff>
          <xdr:row>7</xdr:row>
          <xdr:rowOff>61913</xdr:rowOff>
        </xdr:from>
        <xdr:to>
          <xdr:col>16</xdr:col>
          <xdr:colOff>623888</xdr:colOff>
          <xdr:row>8</xdr:row>
          <xdr:rowOff>128588</xdr:rowOff>
        </xdr:to>
        <xdr:sp macro="" textlink="">
          <xdr:nvSpPr>
            <xdr:cNvPr id="8195" name="Option 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8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291703</xdr:colOff>
      <xdr:row>1</xdr:row>
      <xdr:rowOff>23813</xdr:rowOff>
    </xdr:from>
    <xdr:to>
      <xdr:col>18</xdr:col>
      <xdr:colOff>487495</xdr:colOff>
      <xdr:row>4</xdr:row>
      <xdr:rowOff>182563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12783741" y="190501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7</xdr:row>
          <xdr:rowOff>61913</xdr:rowOff>
        </xdr:from>
        <xdr:to>
          <xdr:col>8</xdr:col>
          <xdr:colOff>14288</xdr:colOff>
          <xdr:row>8</xdr:row>
          <xdr:rowOff>128588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9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366713</xdr:colOff>
          <xdr:row>21</xdr:row>
          <xdr:rowOff>61913</xdr:rowOff>
        </xdr:from>
        <xdr:to>
          <xdr:col>8</xdr:col>
          <xdr:colOff>14288</xdr:colOff>
          <xdr:row>22</xdr:row>
          <xdr:rowOff>128588</xdr:rowOff>
        </xdr:to>
        <xdr:sp macro="" textlink="">
          <xdr:nvSpPr>
            <xdr:cNvPr id="9218" name="Option 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9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195263</xdr:colOff>
          <xdr:row>7</xdr:row>
          <xdr:rowOff>61913</xdr:rowOff>
        </xdr:from>
        <xdr:to>
          <xdr:col>16</xdr:col>
          <xdr:colOff>642938</xdr:colOff>
          <xdr:row>8</xdr:row>
          <xdr:rowOff>128588</xdr:rowOff>
        </xdr:to>
        <xdr:sp macro="" textlink="">
          <xdr:nvSpPr>
            <xdr:cNvPr id="9219" name="Option 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9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Relationship Id="rId6" Type="http://schemas.openxmlformats.org/officeDocument/2006/relationships/ctrlProp" Target="../ctrlProps/ctrlProp66.xml"/><Relationship Id="rId5" Type="http://schemas.openxmlformats.org/officeDocument/2006/relationships/ctrlProp" Target="../ctrlProps/ctrlProp65.xml"/><Relationship Id="rId4" Type="http://schemas.openxmlformats.org/officeDocument/2006/relationships/ctrlProp" Target="../ctrlProps/ctrlProp64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Relationship Id="rId6" Type="http://schemas.openxmlformats.org/officeDocument/2006/relationships/ctrlProp" Target="../ctrlProps/ctrlProp69.xml"/><Relationship Id="rId5" Type="http://schemas.openxmlformats.org/officeDocument/2006/relationships/ctrlProp" Target="../ctrlProps/ctrlProp68.xml"/><Relationship Id="rId4" Type="http://schemas.openxmlformats.org/officeDocument/2006/relationships/ctrlProp" Target="../ctrlProps/ctrlProp67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Relationship Id="rId6" Type="http://schemas.openxmlformats.org/officeDocument/2006/relationships/ctrlProp" Target="../ctrlProps/ctrlProp72.xml"/><Relationship Id="rId5" Type="http://schemas.openxmlformats.org/officeDocument/2006/relationships/ctrlProp" Target="../ctrlProps/ctrlProp71.xml"/><Relationship Id="rId4" Type="http://schemas.openxmlformats.org/officeDocument/2006/relationships/ctrlProp" Target="../ctrlProps/ctrlProp70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Relationship Id="rId6" Type="http://schemas.openxmlformats.org/officeDocument/2006/relationships/ctrlProp" Target="../ctrlProps/ctrlProp75.xml"/><Relationship Id="rId5" Type="http://schemas.openxmlformats.org/officeDocument/2006/relationships/ctrlProp" Target="../ctrlProps/ctrlProp74.xml"/><Relationship Id="rId4" Type="http://schemas.openxmlformats.org/officeDocument/2006/relationships/ctrlProp" Target="../ctrlProps/ctrlProp73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Relationship Id="rId6" Type="http://schemas.openxmlformats.org/officeDocument/2006/relationships/ctrlProp" Target="../ctrlProps/ctrlProp78.xml"/><Relationship Id="rId5" Type="http://schemas.openxmlformats.org/officeDocument/2006/relationships/ctrlProp" Target="../ctrlProps/ctrlProp77.xml"/><Relationship Id="rId4" Type="http://schemas.openxmlformats.org/officeDocument/2006/relationships/ctrlProp" Target="../ctrlProps/ctrlProp76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Relationship Id="rId6" Type="http://schemas.openxmlformats.org/officeDocument/2006/relationships/ctrlProp" Target="../ctrlProps/ctrlProp81.xml"/><Relationship Id="rId5" Type="http://schemas.openxmlformats.org/officeDocument/2006/relationships/ctrlProp" Target="../ctrlProps/ctrlProp80.xml"/><Relationship Id="rId4" Type="http://schemas.openxmlformats.org/officeDocument/2006/relationships/ctrlProp" Target="../ctrlProps/ctrlProp79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Relationship Id="rId6" Type="http://schemas.openxmlformats.org/officeDocument/2006/relationships/ctrlProp" Target="../ctrlProps/ctrlProp84.xml"/><Relationship Id="rId5" Type="http://schemas.openxmlformats.org/officeDocument/2006/relationships/ctrlProp" Target="../ctrlProps/ctrlProp83.xml"/><Relationship Id="rId4" Type="http://schemas.openxmlformats.org/officeDocument/2006/relationships/ctrlProp" Target="../ctrlProps/ctrlProp8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Relationship Id="rId6" Type="http://schemas.openxmlformats.org/officeDocument/2006/relationships/ctrlProp" Target="../ctrlProps/ctrlProp87.xml"/><Relationship Id="rId5" Type="http://schemas.openxmlformats.org/officeDocument/2006/relationships/ctrlProp" Target="../ctrlProps/ctrlProp86.xml"/><Relationship Id="rId4" Type="http://schemas.openxmlformats.org/officeDocument/2006/relationships/ctrlProp" Target="../ctrlProps/ctrlProp85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Relationship Id="rId6" Type="http://schemas.openxmlformats.org/officeDocument/2006/relationships/ctrlProp" Target="../ctrlProps/ctrlProp90.xml"/><Relationship Id="rId5" Type="http://schemas.openxmlformats.org/officeDocument/2006/relationships/ctrlProp" Target="../ctrlProps/ctrlProp89.xml"/><Relationship Id="rId4" Type="http://schemas.openxmlformats.org/officeDocument/2006/relationships/ctrlProp" Target="../ctrlProps/ctrlProp8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2"/>
  <sheetViews>
    <sheetView showGridLines="0" tabSelected="1" workbookViewId="0">
      <selection activeCell="B15" sqref="B15"/>
    </sheetView>
  </sheetViews>
  <sheetFormatPr defaultColWidth="9.1328125" defaultRowHeight="12.75" x14ac:dyDescent="0.35"/>
  <cols>
    <col min="1" max="1" width="3.59765625" style="22" customWidth="1"/>
    <col min="2" max="2" width="24.19921875" style="22" bestFit="1" customWidth="1"/>
    <col min="3" max="3" width="9.1328125" style="22"/>
    <col min="4" max="4" width="26.73046875" style="22" customWidth="1"/>
    <col min="5" max="5" width="9.1328125" style="22"/>
    <col min="6" max="6" width="5.53125" style="22" customWidth="1"/>
    <col min="7" max="7" width="9.1328125" style="22"/>
    <col min="8" max="8" width="9.1328125" style="22" customWidth="1"/>
    <col min="9" max="9" width="16.3984375" style="22" customWidth="1"/>
    <col min="10" max="10" width="61.73046875" style="22" bestFit="1" customWidth="1"/>
    <col min="11" max="16384" width="9.1328125" style="22"/>
  </cols>
  <sheetData>
    <row r="2" spans="2:10" x14ac:dyDescent="0.35">
      <c r="B2" s="20" t="s">
        <v>106</v>
      </c>
      <c r="C2" s="75" t="s">
        <v>101</v>
      </c>
      <c r="D2" s="76" t="s">
        <v>240</v>
      </c>
      <c r="E2" s="76" t="s">
        <v>120</v>
      </c>
      <c r="F2" s="76" t="s">
        <v>119</v>
      </c>
      <c r="G2" s="76" t="s">
        <v>225</v>
      </c>
      <c r="H2" s="76" t="s">
        <v>226</v>
      </c>
      <c r="I2" s="77" t="s">
        <v>227</v>
      </c>
      <c r="J2" s="21" t="s">
        <v>228</v>
      </c>
    </row>
    <row r="3" spans="2:10" ht="14.25" x14ac:dyDescent="0.45">
      <c r="B3" s="23"/>
      <c r="C3" s="58">
        <v>1</v>
      </c>
      <c r="D3" s="43"/>
      <c r="E3" s="44"/>
      <c r="F3" s="44"/>
      <c r="G3" s="44"/>
      <c r="H3" s="44"/>
      <c r="I3" s="45"/>
      <c r="J3" s="22" t="s">
        <v>232</v>
      </c>
    </row>
    <row r="4" spans="2:10" ht="14.25" x14ac:dyDescent="0.45">
      <c r="B4" s="24" t="s">
        <v>229</v>
      </c>
      <c r="C4" s="59">
        <v>2</v>
      </c>
      <c r="D4" s="46"/>
      <c r="E4" s="47"/>
      <c r="F4" s="47"/>
      <c r="G4" s="47"/>
      <c r="H4" s="48"/>
      <c r="I4" s="49"/>
      <c r="J4" s="22" t="s">
        <v>258</v>
      </c>
    </row>
    <row r="5" spans="2:10" ht="14.25" x14ac:dyDescent="0.45">
      <c r="B5" s="55"/>
      <c r="C5" s="60">
        <v>3</v>
      </c>
      <c r="D5" s="50"/>
      <c r="E5" s="47"/>
      <c r="F5" s="47"/>
      <c r="G5" s="47"/>
      <c r="H5" s="48"/>
      <c r="I5" s="49"/>
      <c r="J5" s="22" t="s">
        <v>233</v>
      </c>
    </row>
    <row r="6" spans="2:10" ht="14.25" x14ac:dyDescent="0.45">
      <c r="B6" s="25"/>
      <c r="C6" s="61">
        <v>4</v>
      </c>
      <c r="D6" s="46"/>
      <c r="E6" s="47"/>
      <c r="F6" s="47"/>
      <c r="G6" s="47"/>
      <c r="H6" s="48"/>
      <c r="I6" s="49"/>
      <c r="J6" s="22" t="s">
        <v>234</v>
      </c>
    </row>
    <row r="7" spans="2:10" ht="14.25" x14ac:dyDescent="0.45">
      <c r="B7" s="25"/>
      <c r="C7" s="62">
        <v>5</v>
      </c>
      <c r="D7" s="50"/>
      <c r="E7" s="47"/>
      <c r="F7" s="51"/>
      <c r="G7" s="51"/>
      <c r="H7" s="48"/>
      <c r="I7" s="49"/>
      <c r="J7" s="22" t="s">
        <v>235</v>
      </c>
    </row>
    <row r="8" spans="2:10" ht="14.25" x14ac:dyDescent="0.45">
      <c r="B8" s="24" t="s">
        <v>230</v>
      </c>
      <c r="C8" s="63">
        <v>6</v>
      </c>
      <c r="D8" s="46"/>
      <c r="E8" s="51"/>
      <c r="F8" s="47"/>
      <c r="G8" s="47"/>
      <c r="H8" s="48"/>
      <c r="I8" s="49"/>
      <c r="J8" s="22" t="s">
        <v>241</v>
      </c>
    </row>
    <row r="9" spans="2:10" ht="14.25" x14ac:dyDescent="0.45">
      <c r="B9" s="55"/>
      <c r="C9" s="64">
        <v>7</v>
      </c>
      <c r="D9" s="50"/>
      <c r="E9" s="47"/>
      <c r="F9" s="47"/>
      <c r="G9" s="47"/>
      <c r="H9" s="48"/>
      <c r="I9" s="49"/>
      <c r="J9" s="22" t="s">
        <v>242</v>
      </c>
    </row>
    <row r="10" spans="2:10" ht="14.25" x14ac:dyDescent="0.45">
      <c r="B10" s="25"/>
      <c r="C10" s="59">
        <v>8</v>
      </c>
      <c r="D10" s="46"/>
      <c r="E10" s="47"/>
      <c r="F10" s="47"/>
      <c r="G10" s="47"/>
      <c r="H10" s="48"/>
      <c r="I10" s="49"/>
      <c r="J10" s="22" t="s">
        <v>243</v>
      </c>
    </row>
    <row r="11" spans="2:10" ht="14.25" x14ac:dyDescent="0.45">
      <c r="B11" s="26" t="s">
        <v>231</v>
      </c>
      <c r="C11" s="60">
        <v>9</v>
      </c>
      <c r="D11" s="50"/>
      <c r="E11" s="47"/>
      <c r="F11" s="47"/>
      <c r="G11" s="47"/>
      <c r="H11" s="48"/>
      <c r="I11" s="49"/>
      <c r="J11" s="22" t="s">
        <v>244</v>
      </c>
    </row>
    <row r="12" spans="2:10" ht="14.25" x14ac:dyDescent="0.45">
      <c r="B12" s="56"/>
      <c r="C12" s="61">
        <v>10</v>
      </c>
      <c r="D12" s="46"/>
      <c r="E12" s="47"/>
      <c r="F12" s="47"/>
      <c r="G12" s="47"/>
      <c r="H12" s="48"/>
      <c r="I12" s="49"/>
      <c r="J12" s="22" t="s">
        <v>236</v>
      </c>
    </row>
    <row r="13" spans="2:10" ht="14.25" x14ac:dyDescent="0.45">
      <c r="B13" s="25"/>
      <c r="C13" s="62">
        <v>11</v>
      </c>
      <c r="D13" s="50"/>
      <c r="E13" s="47"/>
      <c r="F13" s="47"/>
      <c r="G13" s="47"/>
      <c r="H13" s="48"/>
      <c r="I13" s="49"/>
      <c r="J13" s="22" t="s">
        <v>237</v>
      </c>
    </row>
    <row r="14" spans="2:10" ht="14.25" x14ac:dyDescent="0.45">
      <c r="B14" s="24"/>
      <c r="C14" s="63">
        <v>12</v>
      </c>
      <c r="D14" s="46"/>
      <c r="E14" s="47"/>
      <c r="F14" s="47"/>
      <c r="G14" s="47"/>
      <c r="H14" s="48"/>
      <c r="I14" s="49"/>
      <c r="J14" s="22" t="s">
        <v>245</v>
      </c>
    </row>
    <row r="15" spans="2:10" ht="14.25" x14ac:dyDescent="0.45">
      <c r="B15" s="57"/>
      <c r="C15" s="64">
        <v>13</v>
      </c>
      <c r="D15" s="50"/>
      <c r="E15" s="47"/>
      <c r="F15" s="47"/>
      <c r="G15" s="47"/>
      <c r="H15" s="48"/>
      <c r="I15" s="49"/>
      <c r="J15" s="22" t="s">
        <v>246</v>
      </c>
    </row>
    <row r="16" spans="2:10" ht="14.25" x14ac:dyDescent="0.45">
      <c r="B16" s="25"/>
      <c r="C16" s="59">
        <v>14</v>
      </c>
      <c r="D16" s="46"/>
      <c r="E16" s="47"/>
      <c r="F16" s="47"/>
      <c r="G16" s="47"/>
      <c r="H16" s="48"/>
      <c r="I16" s="49"/>
      <c r="J16" s="22" t="s">
        <v>247</v>
      </c>
    </row>
    <row r="17" spans="2:9" ht="14.25" x14ac:dyDescent="0.45">
      <c r="B17" s="25"/>
      <c r="C17" s="60">
        <v>15</v>
      </c>
      <c r="D17" s="50"/>
      <c r="E17" s="47"/>
      <c r="F17" s="47"/>
      <c r="G17" s="47"/>
      <c r="H17" s="48"/>
      <c r="I17" s="49"/>
    </row>
    <row r="18" spans="2:9" ht="14.25" x14ac:dyDescent="0.45">
      <c r="B18" s="25"/>
      <c r="C18" s="61">
        <v>16</v>
      </c>
      <c r="D18" s="46"/>
      <c r="E18" s="47"/>
      <c r="F18" s="47"/>
      <c r="G18" s="47"/>
      <c r="H18" s="48"/>
      <c r="I18" s="49"/>
    </row>
    <row r="19" spans="2:9" ht="14.25" x14ac:dyDescent="0.45">
      <c r="B19" s="25"/>
      <c r="C19" s="62">
        <v>17</v>
      </c>
      <c r="D19" s="50"/>
      <c r="E19" s="47"/>
      <c r="F19" s="47"/>
      <c r="G19" s="47"/>
      <c r="H19" s="48"/>
      <c r="I19" s="49"/>
    </row>
    <row r="20" spans="2:9" ht="14.25" x14ac:dyDescent="0.45">
      <c r="B20" s="25"/>
      <c r="C20" s="63">
        <v>18</v>
      </c>
      <c r="D20" s="46"/>
      <c r="E20" s="47"/>
      <c r="F20" s="47"/>
      <c r="G20" s="47"/>
      <c r="H20" s="48"/>
      <c r="I20" s="49"/>
    </row>
    <row r="21" spans="2:9" ht="14.25" x14ac:dyDescent="0.45">
      <c r="B21" s="25"/>
      <c r="C21" s="64">
        <v>19</v>
      </c>
      <c r="D21" s="50"/>
      <c r="E21" s="47"/>
      <c r="F21" s="47"/>
      <c r="G21" s="47"/>
      <c r="H21" s="48"/>
      <c r="I21" s="49"/>
    </row>
    <row r="22" spans="2:9" ht="14.25" x14ac:dyDescent="0.45">
      <c r="B22" s="25"/>
      <c r="C22" s="59">
        <v>20</v>
      </c>
      <c r="D22" s="46"/>
      <c r="E22" s="47"/>
      <c r="F22" s="47"/>
      <c r="G22" s="47"/>
      <c r="H22" s="48"/>
      <c r="I22" s="49"/>
    </row>
    <row r="23" spans="2:9" ht="14.25" x14ac:dyDescent="0.45">
      <c r="B23" s="25"/>
      <c r="C23" s="65">
        <v>21</v>
      </c>
      <c r="D23" s="50"/>
      <c r="E23" s="47"/>
      <c r="F23" s="47"/>
      <c r="G23" s="47"/>
      <c r="H23" s="48"/>
      <c r="I23" s="49"/>
    </row>
    <row r="24" spans="2:9" ht="14.25" x14ac:dyDescent="0.45">
      <c r="B24" s="25"/>
      <c r="C24" s="61">
        <v>22</v>
      </c>
      <c r="D24" s="46"/>
      <c r="E24" s="47"/>
      <c r="F24" s="47"/>
      <c r="G24" s="47"/>
      <c r="H24" s="48"/>
      <c r="I24" s="49"/>
    </row>
    <row r="25" spans="2:9" ht="14.25" x14ac:dyDescent="0.45">
      <c r="B25" s="25"/>
      <c r="C25" s="62">
        <v>23</v>
      </c>
      <c r="D25" s="50"/>
      <c r="E25" s="47"/>
      <c r="F25" s="47"/>
      <c r="G25" s="47"/>
      <c r="H25" s="48"/>
      <c r="I25" s="49"/>
    </row>
    <row r="26" spans="2:9" ht="14.25" x14ac:dyDescent="0.45">
      <c r="B26" s="25"/>
      <c r="C26" s="63">
        <v>24</v>
      </c>
      <c r="D26" s="46"/>
      <c r="E26" s="47"/>
      <c r="F26" s="47"/>
      <c r="G26" s="47"/>
      <c r="H26" s="48"/>
      <c r="I26" s="49"/>
    </row>
    <row r="27" spans="2:9" ht="14.25" x14ac:dyDescent="0.45">
      <c r="B27" s="25"/>
      <c r="C27" s="64">
        <v>25</v>
      </c>
      <c r="D27" s="50"/>
      <c r="E27" s="47"/>
      <c r="F27" s="47"/>
      <c r="G27" s="47"/>
      <c r="H27" s="48"/>
      <c r="I27" s="49"/>
    </row>
    <row r="28" spans="2:9" ht="14.25" x14ac:dyDescent="0.45">
      <c r="B28" s="25"/>
      <c r="C28" s="59">
        <v>26</v>
      </c>
      <c r="D28" s="46"/>
      <c r="E28" s="47"/>
      <c r="F28" s="47"/>
      <c r="G28" s="47"/>
      <c r="H28" s="48"/>
      <c r="I28" s="49"/>
    </row>
    <row r="29" spans="2:9" ht="14.25" x14ac:dyDescent="0.45">
      <c r="B29" s="25"/>
      <c r="C29" s="60">
        <v>27</v>
      </c>
      <c r="D29" s="50"/>
      <c r="E29" s="47"/>
      <c r="F29" s="47"/>
      <c r="G29" s="47"/>
      <c r="H29" s="48"/>
      <c r="I29" s="49"/>
    </row>
    <row r="30" spans="2:9" ht="14.25" x14ac:dyDescent="0.45">
      <c r="B30" s="25"/>
      <c r="C30" s="61">
        <v>28</v>
      </c>
      <c r="D30" s="46"/>
      <c r="E30" s="47"/>
      <c r="F30" s="47"/>
      <c r="G30" s="47"/>
      <c r="H30" s="48"/>
      <c r="I30" s="49"/>
    </row>
    <row r="31" spans="2:9" ht="14.25" x14ac:dyDescent="0.45">
      <c r="B31" s="25"/>
      <c r="C31" s="62">
        <v>29</v>
      </c>
      <c r="D31" s="50"/>
      <c r="E31" s="47"/>
      <c r="F31" s="47"/>
      <c r="G31" s="47"/>
      <c r="H31" s="48"/>
      <c r="I31" s="49"/>
    </row>
    <row r="32" spans="2:9" ht="14.25" x14ac:dyDescent="0.45">
      <c r="B32" s="27"/>
      <c r="C32" s="66">
        <v>30</v>
      </c>
      <c r="D32" s="52"/>
      <c r="E32" s="53"/>
      <c r="F32" s="53"/>
      <c r="G32" s="53"/>
      <c r="H32" s="53"/>
      <c r="I32" s="54"/>
    </row>
  </sheetData>
  <sheetProtection selectLockedCells="1"/>
  <autoFilter ref="C2:I32" xr:uid="{A9FA6C78-E3DA-42A9-9028-6885291AECDD}"/>
  <hyperlinks>
    <hyperlink ref="C3" location="'1'!A1" display="'1'!A1" xr:uid="{00000000-0004-0000-0000-000000000000}"/>
    <hyperlink ref="C4" location="'2'!A1" display="'2'!A1" xr:uid="{00000000-0004-0000-0000-000001000000}"/>
    <hyperlink ref="C5" location="'3'!A1" display="'3'!A1" xr:uid="{00000000-0004-0000-0000-000002000000}"/>
    <hyperlink ref="C6" location="'4'!A1" display="'4'!A1" xr:uid="{00000000-0004-0000-0000-000003000000}"/>
    <hyperlink ref="C7" location="'5'!A1" display="'5'!A1" xr:uid="{00000000-0004-0000-0000-000004000000}"/>
    <hyperlink ref="C8" location="'6'!A1" display="'6'!A1" xr:uid="{00000000-0004-0000-0000-000005000000}"/>
    <hyperlink ref="C9" location="'7'!A1" display="'7'!A1" xr:uid="{00000000-0004-0000-0000-000006000000}"/>
    <hyperlink ref="C10" location="'8'!A1" display="'8'!A1" xr:uid="{00000000-0004-0000-0000-000007000000}"/>
    <hyperlink ref="C11" location="'9'!A1" display="'9'!A1" xr:uid="{00000000-0004-0000-0000-000008000000}"/>
    <hyperlink ref="C12" location="'10'!A1" display="'10'!A1" xr:uid="{00000000-0004-0000-0000-000009000000}"/>
    <hyperlink ref="C13" location="'11'!A1" display="'11'!A1" xr:uid="{00000000-0004-0000-0000-00000A000000}"/>
    <hyperlink ref="C14" location="'12'!A1" display="'12'!A1" xr:uid="{00000000-0004-0000-0000-00000B000000}"/>
    <hyperlink ref="C15" location="'13'!A1" display="'13'!A1" xr:uid="{00000000-0004-0000-0000-00000C000000}"/>
    <hyperlink ref="C16" location="'14'!A1" display="'14'!A1" xr:uid="{00000000-0004-0000-0000-00000D000000}"/>
    <hyperlink ref="C17" location="'15'!A1" display="'15'!A1" xr:uid="{00000000-0004-0000-0000-00000E000000}"/>
    <hyperlink ref="C18" location="'16'!A1" display="'16'!A1" xr:uid="{00000000-0004-0000-0000-00000F000000}"/>
    <hyperlink ref="C19" location="'17'!A1" display="'17'!A1" xr:uid="{00000000-0004-0000-0000-000010000000}"/>
    <hyperlink ref="C20" location="'18'!A1" display="'18'!A1" xr:uid="{00000000-0004-0000-0000-000011000000}"/>
    <hyperlink ref="C21" location="'19'!A1" display="'19'!A1" xr:uid="{00000000-0004-0000-0000-000012000000}"/>
    <hyperlink ref="C22" location="'20'!A1" display="'20'!A1" xr:uid="{00000000-0004-0000-0000-000013000000}"/>
    <hyperlink ref="C23" location="'21'!A1" display="'21'!A1" xr:uid="{00000000-0004-0000-0000-000014000000}"/>
    <hyperlink ref="C24" location="'22'!A1" display="'22'!A1" xr:uid="{00000000-0004-0000-0000-000015000000}"/>
    <hyperlink ref="C25" location="'23'!A1" display="'23'!A1" xr:uid="{00000000-0004-0000-0000-000016000000}"/>
    <hyperlink ref="C26" location="'24'!A1" display="'24'!A1" xr:uid="{00000000-0004-0000-0000-000017000000}"/>
    <hyperlink ref="C27" location="'25'!A1" display="'25'!A1" xr:uid="{00000000-0004-0000-0000-000018000000}"/>
    <hyperlink ref="C28" location="'26'!A1" display="'26'!A1" xr:uid="{00000000-0004-0000-0000-000019000000}"/>
    <hyperlink ref="C29" location="'27'!A1" display="'27'!A1" xr:uid="{00000000-0004-0000-0000-00001A000000}"/>
    <hyperlink ref="C30" location="'28'!A1" display="'28'!A1" xr:uid="{00000000-0004-0000-0000-00001B000000}"/>
    <hyperlink ref="C31" location="'29'!A1" display="'29'!A1" xr:uid="{00000000-0004-0000-0000-00001C000000}"/>
    <hyperlink ref="C32" location="'30'!A1" display="'30'!A1" xr:uid="{00000000-0004-0000-0000-00001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E7CE7-DF20-4E16-9294-23EE8B2B8BFE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9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ZfgjqpeDB5kPltz6pOaQ/jtrHAGjRf6k2n+C4iT93pNJ674KiHwqhsGrGdDbDe8wav3HX5uN/IZ3GaOGPH1JRA==" saltValue="x8YzDdUJ4EKhoZU7QFa5m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659" priority="1" operator="notEqual">
      <formula>B11</formula>
    </cfRule>
  </conditionalFormatting>
  <conditionalFormatting sqref="D12:F12">
    <cfRule type="cellIs" dxfId="658" priority="2" operator="notEqual">
      <formula>B12</formula>
    </cfRule>
  </conditionalFormatting>
  <conditionalFormatting sqref="D13:F13">
    <cfRule type="cellIs" dxfId="657" priority="3" operator="notEqual">
      <formula>B13</formula>
    </cfRule>
  </conditionalFormatting>
  <conditionalFormatting sqref="D14:F14">
    <cfRule type="cellIs" dxfId="656" priority="4" operator="notEqual">
      <formula>B14</formula>
    </cfRule>
  </conditionalFormatting>
  <conditionalFormatting sqref="D15:F15">
    <cfRule type="cellIs" dxfId="655" priority="5" operator="notEqual">
      <formula>B15</formula>
    </cfRule>
  </conditionalFormatting>
  <conditionalFormatting sqref="D16:F16">
    <cfRule type="cellIs" dxfId="654" priority="6" operator="notEqual">
      <formula>B16</formula>
    </cfRule>
  </conditionalFormatting>
  <conditionalFormatting sqref="D17:F17">
    <cfRule type="cellIs" dxfId="653" priority="7" operator="notEqual">
      <formula>B17</formula>
    </cfRule>
  </conditionalFormatting>
  <conditionalFormatting sqref="D18:F18">
    <cfRule type="cellIs" dxfId="652" priority="8" operator="notEqual">
      <formula>B18</formula>
    </cfRule>
  </conditionalFormatting>
  <conditionalFormatting sqref="D19:F19">
    <cfRule type="cellIs" dxfId="651" priority="9" operator="notEqual">
      <formula>B19</formula>
    </cfRule>
  </conditionalFormatting>
  <conditionalFormatting sqref="D20:F20">
    <cfRule type="cellIs" dxfId="650" priority="10" operator="notEqual">
      <formula>B20</formula>
    </cfRule>
  </conditionalFormatting>
  <conditionalFormatting sqref="D25:F25">
    <cfRule type="cellIs" dxfId="649" priority="11" operator="notEqual">
      <formula>B25</formula>
    </cfRule>
  </conditionalFormatting>
  <conditionalFormatting sqref="D26:F26">
    <cfRule type="cellIs" dxfId="648" priority="12" operator="notEqual">
      <formula>B26</formula>
    </cfRule>
  </conditionalFormatting>
  <conditionalFormatting sqref="D27:F27">
    <cfRule type="cellIs" dxfId="647" priority="13" operator="notEqual">
      <formula>B27</formula>
    </cfRule>
  </conditionalFormatting>
  <conditionalFormatting sqref="D28:F28">
    <cfRule type="cellIs" dxfId="646" priority="14" operator="notEqual">
      <formula>B28</formula>
    </cfRule>
  </conditionalFormatting>
  <conditionalFormatting sqref="D29:F29">
    <cfRule type="cellIs" dxfId="645" priority="15" operator="notEqual">
      <formula>B29</formula>
    </cfRule>
  </conditionalFormatting>
  <conditionalFormatting sqref="D30:F30">
    <cfRule type="cellIs" dxfId="644" priority="16" operator="notEqual">
      <formula>B30</formula>
    </cfRule>
  </conditionalFormatting>
  <conditionalFormatting sqref="D31:F31">
    <cfRule type="cellIs" dxfId="643" priority="17" operator="notEqual">
      <formula>B31</formula>
    </cfRule>
  </conditionalFormatting>
  <conditionalFormatting sqref="D32:F32">
    <cfRule type="cellIs" dxfId="642" priority="18" operator="notEqual">
      <formula>B32</formula>
    </cfRule>
  </conditionalFormatting>
  <conditionalFormatting sqref="D33:F33">
    <cfRule type="cellIs" dxfId="641" priority="19" operator="notEqual">
      <formula>B33</formula>
    </cfRule>
  </conditionalFormatting>
  <conditionalFormatting sqref="D34:F34">
    <cfRule type="cellIs" dxfId="640" priority="20" operator="notEqual">
      <formula>B34</formula>
    </cfRule>
  </conditionalFormatting>
  <conditionalFormatting sqref="M11:O11">
    <cfRule type="cellIs" dxfId="639" priority="21" operator="notEqual">
      <formula>K11</formula>
    </cfRule>
  </conditionalFormatting>
  <conditionalFormatting sqref="M12:O12">
    <cfRule type="cellIs" dxfId="638" priority="22" operator="notEqual">
      <formula>K12</formula>
    </cfRule>
  </conditionalFormatting>
  <conditionalFormatting sqref="M13:O13">
    <cfRule type="cellIs" dxfId="637" priority="23" operator="notEqual">
      <formula>K13</formula>
    </cfRule>
  </conditionalFormatting>
  <conditionalFormatting sqref="M14:O14">
    <cfRule type="cellIs" dxfId="636" priority="24" operator="notEqual">
      <formula>K14</formula>
    </cfRule>
  </conditionalFormatting>
  <conditionalFormatting sqref="M15:O15">
    <cfRule type="cellIs" dxfId="635" priority="25" operator="notEqual">
      <formula>K15</formula>
    </cfRule>
  </conditionalFormatting>
  <conditionalFormatting sqref="M16:O16">
    <cfRule type="cellIs" dxfId="634" priority="26" operator="notEqual">
      <formula>K16</formula>
    </cfRule>
  </conditionalFormatting>
  <conditionalFormatting sqref="M17:O17">
    <cfRule type="cellIs" dxfId="633" priority="27" operator="notEqual">
      <formula>K17</formula>
    </cfRule>
  </conditionalFormatting>
  <conditionalFormatting sqref="M18:O18">
    <cfRule type="cellIs" dxfId="632" priority="28" operator="notEqual">
      <formula>K18</formula>
    </cfRule>
  </conditionalFormatting>
  <conditionalFormatting sqref="M19:O19">
    <cfRule type="cellIs" dxfId="631" priority="29" operator="notEqual">
      <formula>K19</formula>
    </cfRule>
  </conditionalFormatting>
  <conditionalFormatting sqref="M20:O20">
    <cfRule type="cellIs" dxfId="630" priority="30" operator="notEqual">
      <formula>K20</formula>
    </cfRule>
  </conditionalFormatting>
  <dataValidations count="1">
    <dataValidation allowBlank="1" showInputMessage="1" sqref="B11:B20 K11:K20 B25:B34" xr:uid="{9ABA261E-C542-434F-8BA6-65CC5C7DD0AD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EC7CB-D52C-46B0-AB3E-DE42637259C3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10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t14HD87TRXYjcq0wwDi98FrfsZyI6BuNRdggpLCiMUd5/XAolSxg/wrdeyzbJh/XRok6vakHkn1uhYozI8c+nA==" saltValue="uM+Dv/poiIaCnPm8U1z+q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629" priority="1" operator="notEqual">
      <formula>B11</formula>
    </cfRule>
  </conditionalFormatting>
  <conditionalFormatting sqref="D12:F12">
    <cfRule type="cellIs" dxfId="628" priority="2" operator="notEqual">
      <formula>B12</formula>
    </cfRule>
  </conditionalFormatting>
  <conditionalFormatting sqref="D13:F13">
    <cfRule type="cellIs" dxfId="627" priority="3" operator="notEqual">
      <formula>B13</formula>
    </cfRule>
  </conditionalFormatting>
  <conditionalFormatting sqref="D14:F14">
    <cfRule type="cellIs" dxfId="626" priority="4" operator="notEqual">
      <formula>B14</formula>
    </cfRule>
  </conditionalFormatting>
  <conditionalFormatting sqref="D15:F15">
    <cfRule type="cellIs" dxfId="625" priority="5" operator="notEqual">
      <formula>B15</formula>
    </cfRule>
  </conditionalFormatting>
  <conditionalFormatting sqref="D16:F16">
    <cfRule type="cellIs" dxfId="624" priority="6" operator="notEqual">
      <formula>B16</formula>
    </cfRule>
  </conditionalFormatting>
  <conditionalFormatting sqref="D17:F17">
    <cfRule type="cellIs" dxfId="623" priority="7" operator="notEqual">
      <formula>B17</formula>
    </cfRule>
  </conditionalFormatting>
  <conditionalFormatting sqref="D18:F18">
    <cfRule type="cellIs" dxfId="622" priority="8" operator="notEqual">
      <formula>B18</formula>
    </cfRule>
  </conditionalFormatting>
  <conditionalFormatting sqref="D19:F19">
    <cfRule type="cellIs" dxfId="621" priority="9" operator="notEqual">
      <formula>B19</formula>
    </cfRule>
  </conditionalFormatting>
  <conditionalFormatting sqref="D20:F20">
    <cfRule type="cellIs" dxfId="620" priority="10" operator="notEqual">
      <formula>B20</formula>
    </cfRule>
  </conditionalFormatting>
  <conditionalFormatting sqref="D25:F25">
    <cfRule type="cellIs" dxfId="619" priority="11" operator="notEqual">
      <formula>B25</formula>
    </cfRule>
  </conditionalFormatting>
  <conditionalFormatting sqref="D26:F26">
    <cfRule type="cellIs" dxfId="618" priority="12" operator="notEqual">
      <formula>B26</formula>
    </cfRule>
  </conditionalFormatting>
  <conditionalFormatting sqref="D27:F27">
    <cfRule type="cellIs" dxfId="617" priority="13" operator="notEqual">
      <formula>B27</formula>
    </cfRule>
  </conditionalFormatting>
  <conditionalFormatting sqref="D28:F28">
    <cfRule type="cellIs" dxfId="616" priority="14" operator="notEqual">
      <formula>B28</formula>
    </cfRule>
  </conditionalFormatting>
  <conditionalFormatting sqref="D29:F29">
    <cfRule type="cellIs" dxfId="615" priority="15" operator="notEqual">
      <formula>B29</formula>
    </cfRule>
  </conditionalFormatting>
  <conditionalFormatting sqref="D30:F30">
    <cfRule type="cellIs" dxfId="614" priority="16" operator="notEqual">
      <formula>B30</formula>
    </cfRule>
  </conditionalFormatting>
  <conditionalFormatting sqref="D31:F31">
    <cfRule type="cellIs" dxfId="613" priority="17" operator="notEqual">
      <formula>B31</formula>
    </cfRule>
  </conditionalFormatting>
  <conditionalFormatting sqref="D32:F32">
    <cfRule type="cellIs" dxfId="612" priority="18" operator="notEqual">
      <formula>B32</formula>
    </cfRule>
  </conditionalFormatting>
  <conditionalFormatting sqref="D33:F33">
    <cfRule type="cellIs" dxfId="611" priority="19" operator="notEqual">
      <formula>B33</formula>
    </cfRule>
  </conditionalFormatting>
  <conditionalFormatting sqref="D34:F34">
    <cfRule type="cellIs" dxfId="610" priority="20" operator="notEqual">
      <formula>B34</formula>
    </cfRule>
  </conditionalFormatting>
  <conditionalFormatting sqref="M11:O11">
    <cfRule type="cellIs" dxfId="609" priority="21" operator="notEqual">
      <formula>K11</formula>
    </cfRule>
  </conditionalFormatting>
  <conditionalFormatting sqref="M12:O12">
    <cfRule type="cellIs" dxfId="608" priority="22" operator="notEqual">
      <formula>K12</formula>
    </cfRule>
  </conditionalFormatting>
  <conditionalFormatting sqref="M13:O13">
    <cfRule type="cellIs" dxfId="607" priority="23" operator="notEqual">
      <formula>K13</formula>
    </cfRule>
  </conditionalFormatting>
  <conditionalFormatting sqref="M14:O14">
    <cfRule type="cellIs" dxfId="606" priority="24" operator="notEqual">
      <formula>K14</formula>
    </cfRule>
  </conditionalFormatting>
  <conditionalFormatting sqref="M15:O15">
    <cfRule type="cellIs" dxfId="605" priority="25" operator="notEqual">
      <formula>K15</formula>
    </cfRule>
  </conditionalFormatting>
  <conditionalFormatting sqref="M16:O16">
    <cfRule type="cellIs" dxfId="604" priority="26" operator="notEqual">
      <formula>K16</formula>
    </cfRule>
  </conditionalFormatting>
  <conditionalFormatting sqref="M17:O17">
    <cfRule type="cellIs" dxfId="603" priority="27" operator="notEqual">
      <formula>K17</formula>
    </cfRule>
  </conditionalFormatting>
  <conditionalFormatting sqref="M18:O18">
    <cfRule type="cellIs" dxfId="602" priority="28" operator="notEqual">
      <formula>K18</formula>
    </cfRule>
  </conditionalFormatting>
  <conditionalFormatting sqref="M19:O19">
    <cfRule type="cellIs" dxfId="601" priority="29" operator="notEqual">
      <formula>K19</formula>
    </cfRule>
  </conditionalFormatting>
  <conditionalFormatting sqref="M20:O20">
    <cfRule type="cellIs" dxfId="600" priority="30" operator="notEqual">
      <formula>K20</formula>
    </cfRule>
  </conditionalFormatting>
  <dataValidations count="1">
    <dataValidation allowBlank="1" showInputMessage="1" sqref="B11:B20 K11:K20 B25:B34" xr:uid="{4C7401D6-31A8-4FAF-8A0C-A43D47C6658F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6D4D6-0B21-4E58-AD2B-52FF75F75CBE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11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r5BoAeDKqWN0k2S9wXnFndjuBlU4pXf2mQ4WiXEe5yhENQdSZE+78NOU1uV91Ra3bOou6hKPxWZtS/pFqMcDYg==" saltValue="85Xc/W3RJlRzuzhjLTm+c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599" priority="1" operator="notEqual">
      <formula>B11</formula>
    </cfRule>
  </conditionalFormatting>
  <conditionalFormatting sqref="D12:F12">
    <cfRule type="cellIs" dxfId="598" priority="2" operator="notEqual">
      <formula>B12</formula>
    </cfRule>
  </conditionalFormatting>
  <conditionalFormatting sqref="D13:F13">
    <cfRule type="cellIs" dxfId="597" priority="3" operator="notEqual">
      <formula>B13</formula>
    </cfRule>
  </conditionalFormatting>
  <conditionalFormatting sqref="D14:F14">
    <cfRule type="cellIs" dxfId="596" priority="4" operator="notEqual">
      <formula>B14</formula>
    </cfRule>
  </conditionalFormatting>
  <conditionalFormatting sqref="D15:F15">
    <cfRule type="cellIs" dxfId="595" priority="5" operator="notEqual">
      <formula>B15</formula>
    </cfRule>
  </conditionalFormatting>
  <conditionalFormatting sqref="D16:F16">
    <cfRule type="cellIs" dxfId="594" priority="6" operator="notEqual">
      <formula>B16</formula>
    </cfRule>
  </conditionalFormatting>
  <conditionalFormatting sqref="D17:F17">
    <cfRule type="cellIs" dxfId="593" priority="7" operator="notEqual">
      <formula>B17</formula>
    </cfRule>
  </conditionalFormatting>
  <conditionalFormatting sqref="D18:F18">
    <cfRule type="cellIs" dxfId="592" priority="8" operator="notEqual">
      <formula>B18</formula>
    </cfRule>
  </conditionalFormatting>
  <conditionalFormatting sqref="D19:F19">
    <cfRule type="cellIs" dxfId="591" priority="9" operator="notEqual">
      <formula>B19</formula>
    </cfRule>
  </conditionalFormatting>
  <conditionalFormatting sqref="D20:F20">
    <cfRule type="cellIs" dxfId="590" priority="10" operator="notEqual">
      <formula>B20</formula>
    </cfRule>
  </conditionalFormatting>
  <conditionalFormatting sqref="D25:F25">
    <cfRule type="cellIs" dxfId="589" priority="11" operator="notEqual">
      <formula>B25</formula>
    </cfRule>
  </conditionalFormatting>
  <conditionalFormatting sqref="D26:F26">
    <cfRule type="cellIs" dxfId="588" priority="12" operator="notEqual">
      <formula>B26</formula>
    </cfRule>
  </conditionalFormatting>
  <conditionalFormatting sqref="D27:F27">
    <cfRule type="cellIs" dxfId="587" priority="13" operator="notEqual">
      <formula>B27</formula>
    </cfRule>
  </conditionalFormatting>
  <conditionalFormatting sqref="D28:F28">
    <cfRule type="cellIs" dxfId="586" priority="14" operator="notEqual">
      <formula>B28</formula>
    </cfRule>
  </conditionalFormatting>
  <conditionalFormatting sqref="D29:F29">
    <cfRule type="cellIs" dxfId="585" priority="15" operator="notEqual">
      <formula>B29</formula>
    </cfRule>
  </conditionalFormatting>
  <conditionalFormatting sqref="D30:F30">
    <cfRule type="cellIs" dxfId="584" priority="16" operator="notEqual">
      <formula>B30</formula>
    </cfRule>
  </conditionalFormatting>
  <conditionalFormatting sqref="D31:F31">
    <cfRule type="cellIs" dxfId="583" priority="17" operator="notEqual">
      <formula>B31</formula>
    </cfRule>
  </conditionalFormatting>
  <conditionalFormatting sqref="D32:F32">
    <cfRule type="cellIs" dxfId="582" priority="18" operator="notEqual">
      <formula>B32</formula>
    </cfRule>
  </conditionalFormatting>
  <conditionalFormatting sqref="D33:F33">
    <cfRule type="cellIs" dxfId="581" priority="19" operator="notEqual">
      <formula>B33</formula>
    </cfRule>
  </conditionalFormatting>
  <conditionalFormatting sqref="D34:F34">
    <cfRule type="cellIs" dxfId="580" priority="20" operator="notEqual">
      <formula>B34</formula>
    </cfRule>
  </conditionalFormatting>
  <conditionalFormatting sqref="M11:O11">
    <cfRule type="cellIs" dxfId="579" priority="21" operator="notEqual">
      <formula>K11</formula>
    </cfRule>
  </conditionalFormatting>
  <conditionalFormatting sqref="M12:O12">
    <cfRule type="cellIs" dxfId="578" priority="22" operator="notEqual">
      <formula>K12</formula>
    </cfRule>
  </conditionalFormatting>
  <conditionalFormatting sqref="M13:O13">
    <cfRule type="cellIs" dxfId="577" priority="23" operator="notEqual">
      <formula>K13</formula>
    </cfRule>
  </conditionalFormatting>
  <conditionalFormatting sqref="M14:O14">
    <cfRule type="cellIs" dxfId="576" priority="24" operator="notEqual">
      <formula>K14</formula>
    </cfRule>
  </conditionalFormatting>
  <conditionalFormatting sqref="M15:O15">
    <cfRule type="cellIs" dxfId="575" priority="25" operator="notEqual">
      <formula>K15</formula>
    </cfRule>
  </conditionalFormatting>
  <conditionalFormatting sqref="M16:O16">
    <cfRule type="cellIs" dxfId="574" priority="26" operator="notEqual">
      <formula>K16</formula>
    </cfRule>
  </conditionalFormatting>
  <conditionalFormatting sqref="M17:O17">
    <cfRule type="cellIs" dxfId="573" priority="27" operator="notEqual">
      <formula>K17</formula>
    </cfRule>
  </conditionalFormatting>
  <conditionalFormatting sqref="M18:O18">
    <cfRule type="cellIs" dxfId="572" priority="28" operator="notEqual">
      <formula>K18</formula>
    </cfRule>
  </conditionalFormatting>
  <conditionalFormatting sqref="M19:O19">
    <cfRule type="cellIs" dxfId="571" priority="29" operator="notEqual">
      <formula>K19</formula>
    </cfRule>
  </conditionalFormatting>
  <conditionalFormatting sqref="M20:O20">
    <cfRule type="cellIs" dxfId="570" priority="30" operator="notEqual">
      <formula>K20</formula>
    </cfRule>
  </conditionalFormatting>
  <dataValidations count="1">
    <dataValidation allowBlank="1" showInputMessage="1" sqref="B11:B20 K11:K20 B25:B34" xr:uid="{E1580D83-2B81-4BE4-BB69-242FE99E24D6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85948-2BF9-49B7-9062-DF0C6C6AD6C6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12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DWherb4Ko9dWEi4dKXXlAu6KXnC37GfGIesm9oeAqnfF9CehrLyEDhNZC85anVCL2kCAPwokwC0LszEcEkd2uw==" saltValue="aXyVna9i4W2PwaPh8Xdev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569" priority="1" operator="notEqual">
      <formula>B11</formula>
    </cfRule>
  </conditionalFormatting>
  <conditionalFormatting sqref="D12:F12">
    <cfRule type="cellIs" dxfId="568" priority="2" operator="notEqual">
      <formula>B12</formula>
    </cfRule>
  </conditionalFormatting>
  <conditionalFormatting sqref="D13:F13">
    <cfRule type="cellIs" dxfId="567" priority="3" operator="notEqual">
      <formula>B13</formula>
    </cfRule>
  </conditionalFormatting>
  <conditionalFormatting sqref="D14:F14">
    <cfRule type="cellIs" dxfId="566" priority="4" operator="notEqual">
      <formula>B14</formula>
    </cfRule>
  </conditionalFormatting>
  <conditionalFormatting sqref="D15:F15">
    <cfRule type="cellIs" dxfId="565" priority="5" operator="notEqual">
      <formula>B15</formula>
    </cfRule>
  </conditionalFormatting>
  <conditionalFormatting sqref="D16:F16">
    <cfRule type="cellIs" dxfId="564" priority="6" operator="notEqual">
      <formula>B16</formula>
    </cfRule>
  </conditionalFormatting>
  <conditionalFormatting sqref="D17:F17">
    <cfRule type="cellIs" dxfId="563" priority="7" operator="notEqual">
      <formula>B17</formula>
    </cfRule>
  </conditionalFormatting>
  <conditionalFormatting sqref="D18:F18">
    <cfRule type="cellIs" dxfId="562" priority="8" operator="notEqual">
      <formula>B18</formula>
    </cfRule>
  </conditionalFormatting>
  <conditionalFormatting sqref="D19:F19">
    <cfRule type="cellIs" dxfId="561" priority="9" operator="notEqual">
      <formula>B19</formula>
    </cfRule>
  </conditionalFormatting>
  <conditionalFormatting sqref="D20:F20">
    <cfRule type="cellIs" dxfId="560" priority="10" operator="notEqual">
      <formula>B20</formula>
    </cfRule>
  </conditionalFormatting>
  <conditionalFormatting sqref="D25:F25">
    <cfRule type="cellIs" dxfId="559" priority="11" operator="notEqual">
      <formula>B25</formula>
    </cfRule>
  </conditionalFormatting>
  <conditionalFormatting sqref="D26:F26">
    <cfRule type="cellIs" dxfId="558" priority="12" operator="notEqual">
      <formula>B26</formula>
    </cfRule>
  </conditionalFormatting>
  <conditionalFormatting sqref="D27:F27">
    <cfRule type="cellIs" dxfId="557" priority="13" operator="notEqual">
      <formula>B27</formula>
    </cfRule>
  </conditionalFormatting>
  <conditionalFormatting sqref="D28:F28">
    <cfRule type="cellIs" dxfId="556" priority="14" operator="notEqual">
      <formula>B28</formula>
    </cfRule>
  </conditionalFormatting>
  <conditionalFormatting sqref="D29:F29">
    <cfRule type="cellIs" dxfId="555" priority="15" operator="notEqual">
      <formula>B29</formula>
    </cfRule>
  </conditionalFormatting>
  <conditionalFormatting sqref="D30:F30">
    <cfRule type="cellIs" dxfId="554" priority="16" operator="notEqual">
      <formula>B30</formula>
    </cfRule>
  </conditionalFormatting>
  <conditionalFormatting sqref="D31:F31">
    <cfRule type="cellIs" dxfId="553" priority="17" operator="notEqual">
      <formula>B31</formula>
    </cfRule>
  </conditionalFormatting>
  <conditionalFormatting sqref="D32:F32">
    <cfRule type="cellIs" dxfId="552" priority="18" operator="notEqual">
      <formula>B32</formula>
    </cfRule>
  </conditionalFormatting>
  <conditionalFormatting sqref="D33:F33">
    <cfRule type="cellIs" dxfId="551" priority="19" operator="notEqual">
      <formula>B33</formula>
    </cfRule>
  </conditionalFormatting>
  <conditionalFormatting sqref="D34:F34">
    <cfRule type="cellIs" dxfId="550" priority="20" operator="notEqual">
      <formula>B34</formula>
    </cfRule>
  </conditionalFormatting>
  <conditionalFormatting sqref="M11:O11">
    <cfRule type="cellIs" dxfId="549" priority="21" operator="notEqual">
      <formula>K11</formula>
    </cfRule>
  </conditionalFormatting>
  <conditionalFormatting sqref="M12:O12">
    <cfRule type="cellIs" dxfId="548" priority="22" operator="notEqual">
      <formula>K12</formula>
    </cfRule>
  </conditionalFormatting>
  <conditionalFormatting sqref="M13:O13">
    <cfRule type="cellIs" dxfId="547" priority="23" operator="notEqual">
      <formula>K13</formula>
    </cfRule>
  </conditionalFormatting>
  <conditionalFormatting sqref="M14:O14">
    <cfRule type="cellIs" dxfId="546" priority="24" operator="notEqual">
      <formula>K14</formula>
    </cfRule>
  </conditionalFormatting>
  <conditionalFormatting sqref="M15:O15">
    <cfRule type="cellIs" dxfId="545" priority="25" operator="notEqual">
      <formula>K15</formula>
    </cfRule>
  </conditionalFormatting>
  <conditionalFormatting sqref="M16:O16">
    <cfRule type="cellIs" dxfId="544" priority="26" operator="notEqual">
      <formula>K16</formula>
    </cfRule>
  </conditionalFormatting>
  <conditionalFormatting sqref="M17:O17">
    <cfRule type="cellIs" dxfId="543" priority="27" operator="notEqual">
      <formula>K17</formula>
    </cfRule>
  </conditionalFormatting>
  <conditionalFormatting sqref="M18:O18">
    <cfRule type="cellIs" dxfId="542" priority="28" operator="notEqual">
      <formula>K18</formula>
    </cfRule>
  </conditionalFormatting>
  <conditionalFormatting sqref="M19:O19">
    <cfRule type="cellIs" dxfId="541" priority="29" operator="notEqual">
      <formula>K19</formula>
    </cfRule>
  </conditionalFormatting>
  <conditionalFormatting sqref="M20:O20">
    <cfRule type="cellIs" dxfId="540" priority="30" operator="notEqual">
      <formula>K20</formula>
    </cfRule>
  </conditionalFormatting>
  <dataValidations count="1">
    <dataValidation allowBlank="1" showInputMessage="1" sqref="B11:B20 K11:K20 B25:B34" xr:uid="{F849DE7E-C6CE-445E-8FE0-106349C1A7D9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3B125-F664-421E-9900-4A7E1202C17E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13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FbUq2on5OASq0iFohh4TrV86BQJ2e874GhEpieBxcD4JluSoPHGstGdQE3h0kiuW/VesNJpmxDG3DfnuHMt6Lw==" saltValue="iqIddGja0WQcBa0qxD7Ou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539" priority="1" operator="notEqual">
      <formula>B11</formula>
    </cfRule>
  </conditionalFormatting>
  <conditionalFormatting sqref="D12:F12">
    <cfRule type="cellIs" dxfId="538" priority="2" operator="notEqual">
      <formula>B12</formula>
    </cfRule>
  </conditionalFormatting>
  <conditionalFormatting sqref="D13:F13">
    <cfRule type="cellIs" dxfId="537" priority="3" operator="notEqual">
      <formula>B13</formula>
    </cfRule>
  </conditionalFormatting>
  <conditionalFormatting sqref="D14:F14">
    <cfRule type="cellIs" dxfId="536" priority="4" operator="notEqual">
      <formula>B14</formula>
    </cfRule>
  </conditionalFormatting>
  <conditionalFormatting sqref="D15:F15">
    <cfRule type="cellIs" dxfId="535" priority="5" operator="notEqual">
      <formula>B15</formula>
    </cfRule>
  </conditionalFormatting>
  <conditionalFormatting sqref="D16:F16">
    <cfRule type="cellIs" dxfId="534" priority="6" operator="notEqual">
      <formula>B16</formula>
    </cfRule>
  </conditionalFormatting>
  <conditionalFormatting sqref="D17:F17">
    <cfRule type="cellIs" dxfId="533" priority="7" operator="notEqual">
      <formula>B17</formula>
    </cfRule>
  </conditionalFormatting>
  <conditionalFormatting sqref="D18:F18">
    <cfRule type="cellIs" dxfId="532" priority="8" operator="notEqual">
      <formula>B18</formula>
    </cfRule>
  </conditionalFormatting>
  <conditionalFormatting sqref="D19:F19">
    <cfRule type="cellIs" dxfId="531" priority="9" operator="notEqual">
      <formula>B19</formula>
    </cfRule>
  </conditionalFormatting>
  <conditionalFormatting sqref="D20:F20">
    <cfRule type="cellIs" dxfId="530" priority="10" operator="notEqual">
      <formula>B20</formula>
    </cfRule>
  </conditionalFormatting>
  <conditionalFormatting sqref="D25:F25">
    <cfRule type="cellIs" dxfId="529" priority="11" operator="notEqual">
      <formula>B25</formula>
    </cfRule>
  </conditionalFormatting>
  <conditionalFormatting sqref="D26:F26">
    <cfRule type="cellIs" dxfId="528" priority="12" operator="notEqual">
      <formula>B26</formula>
    </cfRule>
  </conditionalFormatting>
  <conditionalFormatting sqref="D27:F27">
    <cfRule type="cellIs" dxfId="527" priority="13" operator="notEqual">
      <formula>B27</formula>
    </cfRule>
  </conditionalFormatting>
  <conditionalFormatting sqref="D28:F28">
    <cfRule type="cellIs" dxfId="526" priority="14" operator="notEqual">
      <formula>B28</formula>
    </cfRule>
  </conditionalFormatting>
  <conditionalFormatting sqref="D29:F29">
    <cfRule type="cellIs" dxfId="525" priority="15" operator="notEqual">
      <formula>B29</formula>
    </cfRule>
  </conditionalFormatting>
  <conditionalFormatting sqref="D30:F30">
    <cfRule type="cellIs" dxfId="524" priority="16" operator="notEqual">
      <formula>B30</formula>
    </cfRule>
  </conditionalFormatting>
  <conditionalFormatting sqref="D31:F31">
    <cfRule type="cellIs" dxfId="523" priority="17" operator="notEqual">
      <formula>B31</formula>
    </cfRule>
  </conditionalFormatting>
  <conditionalFormatting sqref="D32:F32">
    <cfRule type="cellIs" dxfId="522" priority="18" operator="notEqual">
      <formula>B32</formula>
    </cfRule>
  </conditionalFormatting>
  <conditionalFormatting sqref="D33:F33">
    <cfRule type="cellIs" dxfId="521" priority="19" operator="notEqual">
      <formula>B33</formula>
    </cfRule>
  </conditionalFormatting>
  <conditionalFormatting sqref="D34:F34">
    <cfRule type="cellIs" dxfId="520" priority="20" operator="notEqual">
      <formula>B34</formula>
    </cfRule>
  </conditionalFormatting>
  <conditionalFormatting sqref="M11:O11">
    <cfRule type="cellIs" dxfId="519" priority="21" operator="notEqual">
      <formula>K11</formula>
    </cfRule>
  </conditionalFormatting>
  <conditionalFormatting sqref="M12:O12">
    <cfRule type="cellIs" dxfId="518" priority="22" operator="notEqual">
      <formula>K12</formula>
    </cfRule>
  </conditionalFormatting>
  <conditionalFormatting sqref="M13:O13">
    <cfRule type="cellIs" dxfId="517" priority="23" operator="notEqual">
      <formula>K13</formula>
    </cfRule>
  </conditionalFormatting>
  <conditionalFormatting sqref="M14:O14">
    <cfRule type="cellIs" dxfId="516" priority="24" operator="notEqual">
      <formula>K14</formula>
    </cfRule>
  </conditionalFormatting>
  <conditionalFormatting sqref="M15:O15">
    <cfRule type="cellIs" dxfId="515" priority="25" operator="notEqual">
      <formula>K15</formula>
    </cfRule>
  </conditionalFormatting>
  <conditionalFormatting sqref="M16:O16">
    <cfRule type="cellIs" dxfId="514" priority="26" operator="notEqual">
      <formula>K16</formula>
    </cfRule>
  </conditionalFormatting>
  <conditionalFormatting sqref="M17:O17">
    <cfRule type="cellIs" dxfId="513" priority="27" operator="notEqual">
      <formula>K17</formula>
    </cfRule>
  </conditionalFormatting>
  <conditionalFormatting sqref="M18:O18">
    <cfRule type="cellIs" dxfId="512" priority="28" operator="notEqual">
      <formula>K18</formula>
    </cfRule>
  </conditionalFormatting>
  <conditionalFormatting sqref="M19:O19">
    <cfRule type="cellIs" dxfId="511" priority="29" operator="notEqual">
      <formula>K19</formula>
    </cfRule>
  </conditionalFormatting>
  <conditionalFormatting sqref="M20:O20">
    <cfRule type="cellIs" dxfId="510" priority="30" operator="notEqual">
      <formula>K20</formula>
    </cfRule>
  </conditionalFormatting>
  <dataValidations count="1">
    <dataValidation allowBlank="1" showInputMessage="1" sqref="B11:B20 K11:K20 B25:B34" xr:uid="{395A9BF6-CEED-4AB5-B9D8-A0CE923D5D15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C7841-FBCA-49EC-AEEA-8F7953F9634B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14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iT4CMU/38Po10Iu76aGm5Zq1EaDWcUKu21Sos1rmzpSOW1L0SyW8Wpt4shuwplhtCJZGWrpoHoSaToPRcMkwAw==" saltValue="wtkgei/N/C/pUaby2jJZ5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509" priority="1" operator="notEqual">
      <formula>B11</formula>
    </cfRule>
  </conditionalFormatting>
  <conditionalFormatting sqref="D12:F12">
    <cfRule type="cellIs" dxfId="508" priority="2" operator="notEqual">
      <formula>B12</formula>
    </cfRule>
  </conditionalFormatting>
  <conditionalFormatting sqref="D13:F13">
    <cfRule type="cellIs" dxfId="507" priority="3" operator="notEqual">
      <formula>B13</formula>
    </cfRule>
  </conditionalFormatting>
  <conditionalFormatting sqref="D14:F14">
    <cfRule type="cellIs" dxfId="506" priority="4" operator="notEqual">
      <formula>B14</formula>
    </cfRule>
  </conditionalFormatting>
  <conditionalFormatting sqref="D15:F15">
    <cfRule type="cellIs" dxfId="505" priority="5" operator="notEqual">
      <formula>B15</formula>
    </cfRule>
  </conditionalFormatting>
  <conditionalFormatting sqref="D16:F16">
    <cfRule type="cellIs" dxfId="504" priority="6" operator="notEqual">
      <formula>B16</formula>
    </cfRule>
  </conditionalFormatting>
  <conditionalFormatting sqref="D17:F17">
    <cfRule type="cellIs" dxfId="503" priority="7" operator="notEqual">
      <formula>B17</formula>
    </cfRule>
  </conditionalFormatting>
  <conditionalFormatting sqref="D18:F18">
    <cfRule type="cellIs" dxfId="502" priority="8" operator="notEqual">
      <formula>B18</formula>
    </cfRule>
  </conditionalFormatting>
  <conditionalFormatting sqref="D19:F19">
    <cfRule type="cellIs" dxfId="501" priority="9" operator="notEqual">
      <formula>B19</formula>
    </cfRule>
  </conditionalFormatting>
  <conditionalFormatting sqref="D20:F20">
    <cfRule type="cellIs" dxfId="500" priority="10" operator="notEqual">
      <formula>B20</formula>
    </cfRule>
  </conditionalFormatting>
  <conditionalFormatting sqref="D25:F25">
    <cfRule type="cellIs" dxfId="499" priority="11" operator="notEqual">
      <formula>B25</formula>
    </cfRule>
  </conditionalFormatting>
  <conditionalFormatting sqref="D26:F26">
    <cfRule type="cellIs" dxfId="498" priority="12" operator="notEqual">
      <formula>B26</formula>
    </cfRule>
  </conditionalFormatting>
  <conditionalFormatting sqref="D27:F27">
    <cfRule type="cellIs" dxfId="497" priority="13" operator="notEqual">
      <formula>B27</formula>
    </cfRule>
  </conditionalFormatting>
  <conditionalFormatting sqref="D28:F28">
    <cfRule type="cellIs" dxfId="496" priority="14" operator="notEqual">
      <formula>B28</formula>
    </cfRule>
  </conditionalFormatting>
  <conditionalFormatting sqref="D29:F29">
    <cfRule type="cellIs" dxfId="495" priority="15" operator="notEqual">
      <formula>B29</formula>
    </cfRule>
  </conditionalFormatting>
  <conditionalFormatting sqref="D30:F30">
    <cfRule type="cellIs" dxfId="494" priority="16" operator="notEqual">
      <formula>B30</formula>
    </cfRule>
  </conditionalFormatting>
  <conditionalFormatting sqref="D31:F31">
    <cfRule type="cellIs" dxfId="493" priority="17" operator="notEqual">
      <formula>B31</formula>
    </cfRule>
  </conditionalFormatting>
  <conditionalFormatting sqref="D32:F32">
    <cfRule type="cellIs" dxfId="492" priority="18" operator="notEqual">
      <formula>B32</formula>
    </cfRule>
  </conditionalFormatting>
  <conditionalFormatting sqref="D33:F33">
    <cfRule type="cellIs" dxfId="491" priority="19" operator="notEqual">
      <formula>B33</formula>
    </cfRule>
  </conditionalFormatting>
  <conditionalFormatting sqref="D34:F34">
    <cfRule type="cellIs" dxfId="490" priority="20" operator="notEqual">
      <formula>B34</formula>
    </cfRule>
  </conditionalFormatting>
  <conditionalFormatting sqref="M11:O11">
    <cfRule type="cellIs" dxfId="489" priority="21" operator="notEqual">
      <formula>K11</formula>
    </cfRule>
  </conditionalFormatting>
  <conditionalFormatting sqref="M12:O12">
    <cfRule type="cellIs" dxfId="488" priority="22" operator="notEqual">
      <formula>K12</formula>
    </cfRule>
  </conditionalFormatting>
  <conditionalFormatting sqref="M13:O13">
    <cfRule type="cellIs" dxfId="487" priority="23" operator="notEqual">
      <formula>K13</formula>
    </cfRule>
  </conditionalFormatting>
  <conditionalFormatting sqref="M14:O14">
    <cfRule type="cellIs" dxfId="486" priority="24" operator="notEqual">
      <formula>K14</formula>
    </cfRule>
  </conditionalFormatting>
  <conditionalFormatting sqref="M15:O15">
    <cfRule type="cellIs" dxfId="485" priority="25" operator="notEqual">
      <formula>K15</formula>
    </cfRule>
  </conditionalFormatting>
  <conditionalFormatting sqref="M16:O16">
    <cfRule type="cellIs" dxfId="484" priority="26" operator="notEqual">
      <formula>K16</formula>
    </cfRule>
  </conditionalFormatting>
  <conditionalFormatting sqref="M17:O17">
    <cfRule type="cellIs" dxfId="483" priority="27" operator="notEqual">
      <formula>K17</formula>
    </cfRule>
  </conditionalFormatting>
  <conditionalFormatting sqref="M18:O18">
    <cfRule type="cellIs" dxfId="482" priority="28" operator="notEqual">
      <formula>K18</formula>
    </cfRule>
  </conditionalFormatting>
  <conditionalFormatting sqref="M19:O19">
    <cfRule type="cellIs" dxfId="481" priority="29" operator="notEqual">
      <formula>K19</formula>
    </cfRule>
  </conditionalFormatting>
  <conditionalFormatting sqref="M20:O20">
    <cfRule type="cellIs" dxfId="480" priority="30" operator="notEqual">
      <formula>K20</formula>
    </cfRule>
  </conditionalFormatting>
  <dataValidations count="1">
    <dataValidation allowBlank="1" showInputMessage="1" sqref="B11:B20 K11:K20 B25:B34" xr:uid="{0E7CD11F-AB1A-48CC-A161-096FA0CE7B8E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AB995-41DE-4980-B50F-3E8C51D9B024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15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5oZJA8aKbcN0CzToXZZinPSWjBPriveIA+ojlC8A+xklXq/EMtqWpB32h0SSI+yIC+egrYXAa+uCEV6M6U7uig==" saltValue="BgBsrj4xdw1LGnj2Lb3Qz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479" priority="1" operator="notEqual">
      <formula>B11</formula>
    </cfRule>
  </conditionalFormatting>
  <conditionalFormatting sqref="D12:F12">
    <cfRule type="cellIs" dxfId="478" priority="2" operator="notEqual">
      <formula>B12</formula>
    </cfRule>
  </conditionalFormatting>
  <conditionalFormatting sqref="D13:F13">
    <cfRule type="cellIs" dxfId="477" priority="3" operator="notEqual">
      <formula>B13</formula>
    </cfRule>
  </conditionalFormatting>
  <conditionalFormatting sqref="D14:F14">
    <cfRule type="cellIs" dxfId="476" priority="4" operator="notEqual">
      <formula>B14</formula>
    </cfRule>
  </conditionalFormatting>
  <conditionalFormatting sqref="D15:F15">
    <cfRule type="cellIs" dxfId="475" priority="5" operator="notEqual">
      <formula>B15</formula>
    </cfRule>
  </conditionalFormatting>
  <conditionalFormatting sqref="D16:F16">
    <cfRule type="cellIs" dxfId="474" priority="6" operator="notEqual">
      <formula>B16</formula>
    </cfRule>
  </conditionalFormatting>
  <conditionalFormatting sqref="D17:F17">
    <cfRule type="cellIs" dxfId="473" priority="7" operator="notEqual">
      <formula>B17</formula>
    </cfRule>
  </conditionalFormatting>
  <conditionalFormatting sqref="D18:F18">
    <cfRule type="cellIs" dxfId="472" priority="8" operator="notEqual">
      <formula>B18</formula>
    </cfRule>
  </conditionalFormatting>
  <conditionalFormatting sqref="D19:F19">
    <cfRule type="cellIs" dxfId="471" priority="9" operator="notEqual">
      <formula>B19</formula>
    </cfRule>
  </conditionalFormatting>
  <conditionalFormatting sqref="D20:F20">
    <cfRule type="cellIs" dxfId="470" priority="10" operator="notEqual">
      <formula>B20</formula>
    </cfRule>
  </conditionalFormatting>
  <conditionalFormatting sqref="D25:F25">
    <cfRule type="cellIs" dxfId="469" priority="11" operator="notEqual">
      <formula>B25</formula>
    </cfRule>
  </conditionalFormatting>
  <conditionalFormatting sqref="D26:F26">
    <cfRule type="cellIs" dxfId="468" priority="12" operator="notEqual">
      <formula>B26</formula>
    </cfRule>
  </conditionalFormatting>
  <conditionalFormatting sqref="D27:F27">
    <cfRule type="cellIs" dxfId="467" priority="13" operator="notEqual">
      <formula>B27</formula>
    </cfRule>
  </conditionalFormatting>
  <conditionalFormatting sqref="D28:F28">
    <cfRule type="cellIs" dxfId="466" priority="14" operator="notEqual">
      <formula>B28</formula>
    </cfRule>
  </conditionalFormatting>
  <conditionalFormatting sqref="D29:F29">
    <cfRule type="cellIs" dxfId="465" priority="15" operator="notEqual">
      <formula>B29</formula>
    </cfRule>
  </conditionalFormatting>
  <conditionalFormatting sqref="D30:F30">
    <cfRule type="cellIs" dxfId="464" priority="16" operator="notEqual">
      <formula>B30</formula>
    </cfRule>
  </conditionalFormatting>
  <conditionalFormatting sqref="D31:F31">
    <cfRule type="cellIs" dxfId="463" priority="17" operator="notEqual">
      <formula>B31</formula>
    </cfRule>
  </conditionalFormatting>
  <conditionalFormatting sqref="D32:F32">
    <cfRule type="cellIs" dxfId="462" priority="18" operator="notEqual">
      <formula>B32</formula>
    </cfRule>
  </conditionalFormatting>
  <conditionalFormatting sqref="D33:F33">
    <cfRule type="cellIs" dxfId="461" priority="19" operator="notEqual">
      <formula>B33</formula>
    </cfRule>
  </conditionalFormatting>
  <conditionalFormatting sqref="D34:F34">
    <cfRule type="cellIs" dxfId="460" priority="20" operator="notEqual">
      <formula>B34</formula>
    </cfRule>
  </conditionalFormatting>
  <conditionalFormatting sqref="M11:O11">
    <cfRule type="cellIs" dxfId="459" priority="21" operator="notEqual">
      <formula>K11</formula>
    </cfRule>
  </conditionalFormatting>
  <conditionalFormatting sqref="M12:O12">
    <cfRule type="cellIs" dxfId="458" priority="22" operator="notEqual">
      <formula>K12</formula>
    </cfRule>
  </conditionalFormatting>
  <conditionalFormatting sqref="M13:O13">
    <cfRule type="cellIs" dxfId="457" priority="23" operator="notEqual">
      <formula>K13</formula>
    </cfRule>
  </conditionalFormatting>
  <conditionalFormatting sqref="M14:O14">
    <cfRule type="cellIs" dxfId="456" priority="24" operator="notEqual">
      <formula>K14</formula>
    </cfRule>
  </conditionalFormatting>
  <conditionalFormatting sqref="M15:O15">
    <cfRule type="cellIs" dxfId="455" priority="25" operator="notEqual">
      <formula>K15</formula>
    </cfRule>
  </conditionalFormatting>
  <conditionalFormatting sqref="M16:O16">
    <cfRule type="cellIs" dxfId="454" priority="26" operator="notEqual">
      <formula>K16</formula>
    </cfRule>
  </conditionalFormatting>
  <conditionalFormatting sqref="M17:O17">
    <cfRule type="cellIs" dxfId="453" priority="27" operator="notEqual">
      <formula>K17</formula>
    </cfRule>
  </conditionalFormatting>
  <conditionalFormatting sqref="M18:O18">
    <cfRule type="cellIs" dxfId="452" priority="28" operator="notEqual">
      <formula>K18</formula>
    </cfRule>
  </conditionalFormatting>
  <conditionalFormatting sqref="M19:O19">
    <cfRule type="cellIs" dxfId="451" priority="29" operator="notEqual">
      <formula>K19</formula>
    </cfRule>
  </conditionalFormatting>
  <conditionalFormatting sqref="M20:O20">
    <cfRule type="cellIs" dxfId="450" priority="30" operator="notEqual">
      <formula>K20</formula>
    </cfRule>
  </conditionalFormatting>
  <dataValidations count="1">
    <dataValidation allowBlank="1" showInputMessage="1" sqref="B11:B20 K11:K20 B25:B34" xr:uid="{9AFF947B-5A30-4051-B8CD-6EBA2E2C1DF1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8127D-6753-44F8-9D6B-4CF43ED8DBAA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16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iCvDhTU3znfB0Acxk8vZ9r7kAPVysIaPI2PH6/pb+aQoen9jtcLWQHGSxQrz4xWgFPkVxLILnSQ/ZT/KWsVAag==" saltValue="EgFJSN1yY41ihxdbeTm3v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449" priority="1" operator="notEqual">
      <formula>B11</formula>
    </cfRule>
  </conditionalFormatting>
  <conditionalFormatting sqref="D12:F12">
    <cfRule type="cellIs" dxfId="448" priority="2" operator="notEqual">
      <formula>B12</formula>
    </cfRule>
  </conditionalFormatting>
  <conditionalFormatting sqref="D13:F13">
    <cfRule type="cellIs" dxfId="447" priority="3" operator="notEqual">
      <formula>B13</formula>
    </cfRule>
  </conditionalFormatting>
  <conditionalFormatting sqref="D14:F14">
    <cfRule type="cellIs" dxfId="446" priority="4" operator="notEqual">
      <formula>B14</formula>
    </cfRule>
  </conditionalFormatting>
  <conditionalFormatting sqref="D15:F15">
    <cfRule type="cellIs" dxfId="445" priority="5" operator="notEqual">
      <formula>B15</formula>
    </cfRule>
  </conditionalFormatting>
  <conditionalFormatting sqref="D16:F16">
    <cfRule type="cellIs" dxfId="444" priority="6" operator="notEqual">
      <formula>B16</formula>
    </cfRule>
  </conditionalFormatting>
  <conditionalFormatting sqref="D17:F17">
    <cfRule type="cellIs" dxfId="443" priority="7" operator="notEqual">
      <formula>B17</formula>
    </cfRule>
  </conditionalFormatting>
  <conditionalFormatting sqref="D18:F18">
    <cfRule type="cellIs" dxfId="442" priority="8" operator="notEqual">
      <formula>B18</formula>
    </cfRule>
  </conditionalFormatting>
  <conditionalFormatting sqref="D19:F19">
    <cfRule type="cellIs" dxfId="441" priority="9" operator="notEqual">
      <formula>B19</formula>
    </cfRule>
  </conditionalFormatting>
  <conditionalFormatting sqref="D20:F20">
    <cfRule type="cellIs" dxfId="440" priority="10" operator="notEqual">
      <formula>B20</formula>
    </cfRule>
  </conditionalFormatting>
  <conditionalFormatting sqref="D25:F25">
    <cfRule type="cellIs" dxfId="439" priority="11" operator="notEqual">
      <formula>B25</formula>
    </cfRule>
  </conditionalFormatting>
  <conditionalFormatting sqref="D26:F26">
    <cfRule type="cellIs" dxfId="438" priority="12" operator="notEqual">
      <formula>B26</formula>
    </cfRule>
  </conditionalFormatting>
  <conditionalFormatting sqref="D27:F27">
    <cfRule type="cellIs" dxfId="437" priority="13" operator="notEqual">
      <formula>B27</formula>
    </cfRule>
  </conditionalFormatting>
  <conditionalFormatting sqref="D28:F28">
    <cfRule type="cellIs" dxfId="436" priority="14" operator="notEqual">
      <formula>B28</formula>
    </cfRule>
  </conditionalFormatting>
  <conditionalFormatting sqref="D29:F29">
    <cfRule type="cellIs" dxfId="435" priority="15" operator="notEqual">
      <formula>B29</formula>
    </cfRule>
  </conditionalFormatting>
  <conditionalFormatting sqref="D30:F30">
    <cfRule type="cellIs" dxfId="434" priority="16" operator="notEqual">
      <formula>B30</formula>
    </cfRule>
  </conditionalFormatting>
  <conditionalFormatting sqref="D31:F31">
    <cfRule type="cellIs" dxfId="433" priority="17" operator="notEqual">
      <formula>B31</formula>
    </cfRule>
  </conditionalFormatting>
  <conditionalFormatting sqref="D32:F32">
    <cfRule type="cellIs" dxfId="432" priority="18" operator="notEqual">
      <formula>B32</formula>
    </cfRule>
  </conditionalFormatting>
  <conditionalFormatting sqref="D33:F33">
    <cfRule type="cellIs" dxfId="431" priority="19" operator="notEqual">
      <formula>B33</formula>
    </cfRule>
  </conditionalFormatting>
  <conditionalFormatting sqref="D34:F34">
    <cfRule type="cellIs" dxfId="430" priority="20" operator="notEqual">
      <formula>B34</formula>
    </cfRule>
  </conditionalFormatting>
  <conditionalFormatting sqref="M11:O11">
    <cfRule type="cellIs" dxfId="429" priority="21" operator="notEqual">
      <formula>K11</formula>
    </cfRule>
  </conditionalFormatting>
  <conditionalFormatting sqref="M12:O12">
    <cfRule type="cellIs" dxfId="428" priority="22" operator="notEqual">
      <formula>K12</formula>
    </cfRule>
  </conditionalFormatting>
  <conditionalFormatting sqref="M13:O13">
    <cfRule type="cellIs" dxfId="427" priority="23" operator="notEqual">
      <formula>K13</formula>
    </cfRule>
  </conditionalFormatting>
  <conditionalFormatting sqref="M14:O14">
    <cfRule type="cellIs" dxfId="426" priority="24" operator="notEqual">
      <formula>K14</formula>
    </cfRule>
  </conditionalFormatting>
  <conditionalFormatting sqref="M15:O15">
    <cfRule type="cellIs" dxfId="425" priority="25" operator="notEqual">
      <formula>K15</formula>
    </cfRule>
  </conditionalFormatting>
  <conditionalFormatting sqref="M16:O16">
    <cfRule type="cellIs" dxfId="424" priority="26" operator="notEqual">
      <formula>K16</formula>
    </cfRule>
  </conditionalFormatting>
  <conditionalFormatting sqref="M17:O17">
    <cfRule type="cellIs" dxfId="423" priority="27" operator="notEqual">
      <formula>K17</formula>
    </cfRule>
  </conditionalFormatting>
  <conditionalFormatting sqref="M18:O18">
    <cfRule type="cellIs" dxfId="422" priority="28" operator="notEqual">
      <formula>K18</formula>
    </cfRule>
  </conditionalFormatting>
  <conditionalFormatting sqref="M19:O19">
    <cfRule type="cellIs" dxfId="421" priority="29" operator="notEqual">
      <formula>K19</formula>
    </cfRule>
  </conditionalFormatting>
  <conditionalFormatting sqref="M20:O20">
    <cfRule type="cellIs" dxfId="420" priority="30" operator="notEqual">
      <formula>K20</formula>
    </cfRule>
  </conditionalFormatting>
  <dataValidations count="1">
    <dataValidation allowBlank="1" showInputMessage="1" sqref="B11:B20 K11:K20 B25:B34" xr:uid="{214CF067-A0F0-47BF-B03A-FA26420F12CE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B213-878D-4838-AA83-1DA14FC214E6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17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bOk9Xw1w/b36l6l7pOYXfB8n2L2XNFW1nMZBCvesRb6PT/VCDS6T0SPhot8iFD15H3bdNYivpuU9soFlQSEKjw==" saltValue="XUU3p1zohVm3/lF1DsHDx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419" priority="1" operator="notEqual">
      <formula>B11</formula>
    </cfRule>
  </conditionalFormatting>
  <conditionalFormatting sqref="D12:F12">
    <cfRule type="cellIs" dxfId="418" priority="2" operator="notEqual">
      <formula>B12</formula>
    </cfRule>
  </conditionalFormatting>
  <conditionalFormatting sqref="D13:F13">
    <cfRule type="cellIs" dxfId="417" priority="3" operator="notEqual">
      <formula>B13</formula>
    </cfRule>
  </conditionalFormatting>
  <conditionalFormatting sqref="D14:F14">
    <cfRule type="cellIs" dxfId="416" priority="4" operator="notEqual">
      <formula>B14</formula>
    </cfRule>
  </conditionalFormatting>
  <conditionalFormatting sqref="D15:F15">
    <cfRule type="cellIs" dxfId="415" priority="5" operator="notEqual">
      <formula>B15</formula>
    </cfRule>
  </conditionalFormatting>
  <conditionalFormatting sqref="D16:F16">
    <cfRule type="cellIs" dxfId="414" priority="6" operator="notEqual">
      <formula>B16</formula>
    </cfRule>
  </conditionalFormatting>
  <conditionalFormatting sqref="D17:F17">
    <cfRule type="cellIs" dxfId="413" priority="7" operator="notEqual">
      <formula>B17</formula>
    </cfRule>
  </conditionalFormatting>
  <conditionalFormatting sqref="D18:F18">
    <cfRule type="cellIs" dxfId="412" priority="8" operator="notEqual">
      <formula>B18</formula>
    </cfRule>
  </conditionalFormatting>
  <conditionalFormatting sqref="D19:F19">
    <cfRule type="cellIs" dxfId="411" priority="9" operator="notEqual">
      <formula>B19</formula>
    </cfRule>
  </conditionalFormatting>
  <conditionalFormatting sqref="D20:F20">
    <cfRule type="cellIs" dxfId="410" priority="10" operator="notEqual">
      <formula>B20</formula>
    </cfRule>
  </conditionalFormatting>
  <conditionalFormatting sqref="D25:F25">
    <cfRule type="cellIs" dxfId="409" priority="11" operator="notEqual">
      <formula>B25</formula>
    </cfRule>
  </conditionalFormatting>
  <conditionalFormatting sqref="D26:F26">
    <cfRule type="cellIs" dxfId="408" priority="12" operator="notEqual">
      <formula>B26</formula>
    </cfRule>
  </conditionalFormatting>
  <conditionalFormatting sqref="D27:F27">
    <cfRule type="cellIs" dxfId="407" priority="13" operator="notEqual">
      <formula>B27</formula>
    </cfRule>
  </conditionalFormatting>
  <conditionalFormatting sqref="D28:F28">
    <cfRule type="cellIs" dxfId="406" priority="14" operator="notEqual">
      <formula>B28</formula>
    </cfRule>
  </conditionalFormatting>
  <conditionalFormatting sqref="D29:F29">
    <cfRule type="cellIs" dxfId="405" priority="15" operator="notEqual">
      <formula>B29</formula>
    </cfRule>
  </conditionalFormatting>
  <conditionalFormatting sqref="D30:F30">
    <cfRule type="cellIs" dxfId="404" priority="16" operator="notEqual">
      <formula>B30</formula>
    </cfRule>
  </conditionalFormatting>
  <conditionalFormatting sqref="D31:F31">
    <cfRule type="cellIs" dxfId="403" priority="17" operator="notEqual">
      <formula>B31</formula>
    </cfRule>
  </conditionalFormatting>
  <conditionalFormatting sqref="D32:F32">
    <cfRule type="cellIs" dxfId="402" priority="18" operator="notEqual">
      <formula>B32</formula>
    </cfRule>
  </conditionalFormatting>
  <conditionalFormatting sqref="D33:F33">
    <cfRule type="cellIs" dxfId="401" priority="19" operator="notEqual">
      <formula>B33</formula>
    </cfRule>
  </conditionalFormatting>
  <conditionalFormatting sqref="D34:F34">
    <cfRule type="cellIs" dxfId="400" priority="20" operator="notEqual">
      <formula>B34</formula>
    </cfRule>
  </conditionalFormatting>
  <conditionalFormatting sqref="M11:O11">
    <cfRule type="cellIs" dxfId="399" priority="21" operator="notEqual">
      <formula>K11</formula>
    </cfRule>
  </conditionalFormatting>
  <conditionalFormatting sqref="M12:O12">
    <cfRule type="cellIs" dxfId="398" priority="22" operator="notEqual">
      <formula>K12</formula>
    </cfRule>
  </conditionalFormatting>
  <conditionalFormatting sqref="M13:O13">
    <cfRule type="cellIs" dxfId="397" priority="23" operator="notEqual">
      <formula>K13</formula>
    </cfRule>
  </conditionalFormatting>
  <conditionalFormatting sqref="M14:O14">
    <cfRule type="cellIs" dxfId="396" priority="24" operator="notEqual">
      <formula>K14</formula>
    </cfRule>
  </conditionalFormatting>
  <conditionalFormatting sqref="M15:O15">
    <cfRule type="cellIs" dxfId="395" priority="25" operator="notEqual">
      <formula>K15</formula>
    </cfRule>
  </conditionalFormatting>
  <conditionalFormatting sqref="M16:O16">
    <cfRule type="cellIs" dxfId="394" priority="26" operator="notEqual">
      <formula>K16</formula>
    </cfRule>
  </conditionalFormatting>
  <conditionalFormatting sqref="M17:O17">
    <cfRule type="cellIs" dxfId="393" priority="27" operator="notEqual">
      <formula>K17</formula>
    </cfRule>
  </conditionalFormatting>
  <conditionalFormatting sqref="M18:O18">
    <cfRule type="cellIs" dxfId="392" priority="28" operator="notEqual">
      <formula>K18</formula>
    </cfRule>
  </conditionalFormatting>
  <conditionalFormatting sqref="M19:O19">
    <cfRule type="cellIs" dxfId="391" priority="29" operator="notEqual">
      <formula>K19</formula>
    </cfRule>
  </conditionalFormatting>
  <conditionalFormatting sqref="M20:O20">
    <cfRule type="cellIs" dxfId="390" priority="30" operator="notEqual">
      <formula>K20</formula>
    </cfRule>
  </conditionalFormatting>
  <dataValidations count="1">
    <dataValidation allowBlank="1" showInputMessage="1" sqref="B11:B20 K11:K20 B25:B34" xr:uid="{51C65EA8-563D-4097-BBED-52FACA33873A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80248-90A7-4A86-B370-AB1439F5B093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18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9BT4VhZYm47IrLOQBJUN/fU0Je/l2HYZY2y61dDsS3bCrXXb216/YXZx243WvPhNe9zk4Nx7MnUZ5vIBpgE41w==" saltValue="9AEsUZXwnv37DZKAd80AI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389" priority="1" operator="notEqual">
      <formula>B11</formula>
    </cfRule>
  </conditionalFormatting>
  <conditionalFormatting sqref="D12:F12">
    <cfRule type="cellIs" dxfId="388" priority="2" operator="notEqual">
      <formula>B12</formula>
    </cfRule>
  </conditionalFormatting>
  <conditionalFormatting sqref="D13:F13">
    <cfRule type="cellIs" dxfId="387" priority="3" operator="notEqual">
      <formula>B13</formula>
    </cfRule>
  </conditionalFormatting>
  <conditionalFormatting sqref="D14:F14">
    <cfRule type="cellIs" dxfId="386" priority="4" operator="notEqual">
      <formula>B14</formula>
    </cfRule>
  </conditionalFormatting>
  <conditionalFormatting sqref="D15:F15">
    <cfRule type="cellIs" dxfId="385" priority="5" operator="notEqual">
      <formula>B15</formula>
    </cfRule>
  </conditionalFormatting>
  <conditionalFormatting sqref="D16:F16">
    <cfRule type="cellIs" dxfId="384" priority="6" operator="notEqual">
      <formula>B16</formula>
    </cfRule>
  </conditionalFormatting>
  <conditionalFormatting sqref="D17:F17">
    <cfRule type="cellIs" dxfId="383" priority="7" operator="notEqual">
      <formula>B17</formula>
    </cfRule>
  </conditionalFormatting>
  <conditionalFormatting sqref="D18:F18">
    <cfRule type="cellIs" dxfId="382" priority="8" operator="notEqual">
      <formula>B18</formula>
    </cfRule>
  </conditionalFormatting>
  <conditionalFormatting sqref="D19:F19">
    <cfRule type="cellIs" dxfId="381" priority="9" operator="notEqual">
      <formula>B19</formula>
    </cfRule>
  </conditionalFormatting>
  <conditionalFormatting sqref="D20:F20">
    <cfRule type="cellIs" dxfId="380" priority="10" operator="notEqual">
      <formula>B20</formula>
    </cfRule>
  </conditionalFormatting>
  <conditionalFormatting sqref="D25:F25">
    <cfRule type="cellIs" dxfId="379" priority="11" operator="notEqual">
      <formula>B25</formula>
    </cfRule>
  </conditionalFormatting>
  <conditionalFormatting sqref="D26:F26">
    <cfRule type="cellIs" dxfId="378" priority="12" operator="notEqual">
      <formula>B26</formula>
    </cfRule>
  </conditionalFormatting>
  <conditionalFormatting sqref="D27:F27">
    <cfRule type="cellIs" dxfId="377" priority="13" operator="notEqual">
      <formula>B27</formula>
    </cfRule>
  </conditionalFormatting>
  <conditionalFormatting sqref="D28:F28">
    <cfRule type="cellIs" dxfId="376" priority="14" operator="notEqual">
      <formula>B28</formula>
    </cfRule>
  </conditionalFormatting>
  <conditionalFormatting sqref="D29:F29">
    <cfRule type="cellIs" dxfId="375" priority="15" operator="notEqual">
      <formula>B29</formula>
    </cfRule>
  </conditionalFormatting>
  <conditionalFormatting sqref="D30:F30">
    <cfRule type="cellIs" dxfId="374" priority="16" operator="notEqual">
      <formula>B30</formula>
    </cfRule>
  </conditionalFormatting>
  <conditionalFormatting sqref="D31:F31">
    <cfRule type="cellIs" dxfId="373" priority="17" operator="notEqual">
      <formula>B31</formula>
    </cfRule>
  </conditionalFormatting>
  <conditionalFormatting sqref="D32:F32">
    <cfRule type="cellIs" dxfId="372" priority="18" operator="notEqual">
      <formula>B32</formula>
    </cfRule>
  </conditionalFormatting>
  <conditionalFormatting sqref="D33:F33">
    <cfRule type="cellIs" dxfId="371" priority="19" operator="notEqual">
      <formula>B33</formula>
    </cfRule>
  </conditionalFormatting>
  <conditionalFormatting sqref="D34:F34">
    <cfRule type="cellIs" dxfId="370" priority="20" operator="notEqual">
      <formula>B34</formula>
    </cfRule>
  </conditionalFormatting>
  <conditionalFormatting sqref="M11:O11">
    <cfRule type="cellIs" dxfId="369" priority="21" operator="notEqual">
      <formula>K11</formula>
    </cfRule>
  </conditionalFormatting>
  <conditionalFormatting sqref="M12:O12">
    <cfRule type="cellIs" dxfId="368" priority="22" operator="notEqual">
      <formula>K12</formula>
    </cfRule>
  </conditionalFormatting>
  <conditionalFormatting sqref="M13:O13">
    <cfRule type="cellIs" dxfId="367" priority="23" operator="notEqual">
      <formula>K13</formula>
    </cfRule>
  </conditionalFormatting>
  <conditionalFormatting sqref="M14:O14">
    <cfRule type="cellIs" dxfId="366" priority="24" operator="notEqual">
      <formula>K14</formula>
    </cfRule>
  </conditionalFormatting>
  <conditionalFormatting sqref="M15:O15">
    <cfRule type="cellIs" dxfId="365" priority="25" operator="notEqual">
      <formula>K15</formula>
    </cfRule>
  </conditionalFormatting>
  <conditionalFormatting sqref="M16:O16">
    <cfRule type="cellIs" dxfId="364" priority="26" operator="notEqual">
      <formula>K16</formula>
    </cfRule>
  </conditionalFormatting>
  <conditionalFormatting sqref="M17:O17">
    <cfRule type="cellIs" dxfId="363" priority="27" operator="notEqual">
      <formula>K17</formula>
    </cfRule>
  </conditionalFormatting>
  <conditionalFormatting sqref="M18:O18">
    <cfRule type="cellIs" dxfId="362" priority="28" operator="notEqual">
      <formula>K18</formula>
    </cfRule>
  </conditionalFormatting>
  <conditionalFormatting sqref="M19:O19">
    <cfRule type="cellIs" dxfId="361" priority="29" operator="notEqual">
      <formula>K19</formula>
    </cfRule>
  </conditionalFormatting>
  <conditionalFormatting sqref="M20:O20">
    <cfRule type="cellIs" dxfId="360" priority="30" operator="notEqual">
      <formula>K20</formula>
    </cfRule>
  </conditionalFormatting>
  <dataValidations count="1">
    <dataValidation allowBlank="1" showInputMessage="1" sqref="B11:B20 K11:K20 B25:B34" xr:uid="{AADE952E-DE2C-4708-8CDA-691038D4B52E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AF5C8-DAAD-4F7B-92D8-99E65924F32D}">
  <sheetPr>
    <pageSetUpPr fitToPage="1"/>
  </sheetPr>
  <dimension ref="A1:AMM231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3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3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31"/>
      <c r="B10" s="14" t="s">
        <v>116</v>
      </c>
      <c r="C10" s="31" t="s">
        <v>103</v>
      </c>
      <c r="D10" s="85" t="s">
        <v>115</v>
      </c>
      <c r="E10" s="85"/>
      <c r="F10" s="85"/>
      <c r="G10" s="92" t="s">
        <v>114</v>
      </c>
      <c r="H10" s="92"/>
      <c r="J10" s="31"/>
      <c r="K10" s="14" t="s">
        <v>116</v>
      </c>
      <c r="L10" s="3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 t="shared" ref="G11:G20" si="1">IF(C11="",0,VLOOKUP(D11,$T$2:$U$231,2,0))</f>
        <v>0</v>
      </c>
      <c r="H11" s="11"/>
      <c r="J11" s="13">
        <v>1</v>
      </c>
      <c r="K11" s="35"/>
      <c r="L11" s="12" t="e">
        <f t="shared" ref="L11:L20" si="2">VLOOKUP(K11,$T$2:$U$231,2,0)</f>
        <v>#N/A</v>
      </c>
      <c r="M11" s="93">
        <f t="shared" ref="M11:M20" si="3">K11</f>
        <v>0</v>
      </c>
      <c r="N11" s="93"/>
      <c r="O11" s="93"/>
      <c r="P11" s="11" t="e">
        <f t="shared" ref="P11:P20" si="4">VLOOKUP(M11,$T$2:$U$231,2,0)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si="1"/>
        <v>0</v>
      </c>
      <c r="H12" s="8"/>
      <c r="J12" s="10">
        <v>2</v>
      </c>
      <c r="K12" s="37"/>
      <c r="L12" s="9" t="e">
        <f t="shared" si="2"/>
        <v>#N/A</v>
      </c>
      <c r="M12" s="87">
        <f t="shared" si="3"/>
        <v>0</v>
      </c>
      <c r="N12" s="87"/>
      <c r="O12" s="87"/>
      <c r="P12" s="8" t="e">
        <f t="shared" si="4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1"/>
        <v>0</v>
      </c>
      <c r="H13" s="8"/>
      <c r="J13" s="10">
        <v>3</v>
      </c>
      <c r="K13" s="37"/>
      <c r="L13" s="9" t="e">
        <f t="shared" si="2"/>
        <v>#N/A</v>
      </c>
      <c r="M13" s="87">
        <f t="shared" si="3"/>
        <v>0</v>
      </c>
      <c r="N13" s="87"/>
      <c r="O13" s="87"/>
      <c r="P13" s="8" t="e">
        <f t="shared" si="4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1"/>
        <v>0</v>
      </c>
      <c r="H14" s="8"/>
      <c r="J14" s="10">
        <v>4</v>
      </c>
      <c r="K14" s="37"/>
      <c r="L14" s="9" t="e">
        <f t="shared" si="2"/>
        <v>#N/A</v>
      </c>
      <c r="M14" s="87">
        <f t="shared" si="3"/>
        <v>0</v>
      </c>
      <c r="N14" s="87"/>
      <c r="O14" s="87"/>
      <c r="P14" s="8" t="e">
        <f t="shared" si="4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1"/>
        <v>0</v>
      </c>
      <c r="H15" s="8"/>
      <c r="J15" s="10">
        <v>5</v>
      </c>
      <c r="K15" s="37"/>
      <c r="L15" s="9" t="e">
        <f t="shared" si="2"/>
        <v>#N/A</v>
      </c>
      <c r="M15" s="87">
        <f t="shared" si="3"/>
        <v>0</v>
      </c>
      <c r="N15" s="87"/>
      <c r="O15" s="87"/>
      <c r="P15" s="8" t="e">
        <f t="shared" si="4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1"/>
        <v>0</v>
      </c>
      <c r="H16" s="8"/>
      <c r="J16" s="10">
        <v>6</v>
      </c>
      <c r="K16" s="37"/>
      <c r="L16" s="9" t="e">
        <f t="shared" si="2"/>
        <v>#N/A</v>
      </c>
      <c r="M16" s="87">
        <f t="shared" si="3"/>
        <v>0</v>
      </c>
      <c r="N16" s="87"/>
      <c r="O16" s="87"/>
      <c r="P16" s="8" t="e">
        <f t="shared" si="4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1"/>
        <v>0</v>
      </c>
      <c r="H17" s="8"/>
      <c r="J17" s="10">
        <v>7</v>
      </c>
      <c r="K17" s="37"/>
      <c r="L17" s="9" t="e">
        <f t="shared" si="2"/>
        <v>#N/A</v>
      </c>
      <c r="M17" s="87">
        <f t="shared" si="3"/>
        <v>0</v>
      </c>
      <c r="N17" s="87"/>
      <c r="O17" s="87"/>
      <c r="P17" s="8" t="e">
        <f t="shared" si="4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1"/>
        <v>0</v>
      </c>
      <c r="H18" s="8"/>
      <c r="J18" s="10">
        <v>8</v>
      </c>
      <c r="K18" s="37"/>
      <c r="L18" s="9" t="e">
        <f t="shared" si="2"/>
        <v>#N/A</v>
      </c>
      <c r="M18" s="87">
        <f t="shared" si="3"/>
        <v>0</v>
      </c>
      <c r="N18" s="87"/>
      <c r="O18" s="87"/>
      <c r="P18" s="8" t="e">
        <f t="shared" si="4"/>
        <v>#N/A</v>
      </c>
      <c r="Q18" s="8"/>
      <c r="T18" s="33" t="s">
        <v>126</v>
      </c>
      <c r="U18" s="30" t="s">
        <v>2</v>
      </c>
      <c r="V18" s="70" t="s">
        <v>126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1"/>
        <v>0</v>
      </c>
      <c r="H19" s="8"/>
      <c r="J19" s="10">
        <v>9</v>
      </c>
      <c r="K19" s="37"/>
      <c r="L19" s="9" t="e">
        <f t="shared" si="2"/>
        <v>#N/A</v>
      </c>
      <c r="M19" s="87">
        <f t="shared" si="3"/>
        <v>0</v>
      </c>
      <c r="N19" s="87"/>
      <c r="O19" s="87"/>
      <c r="P19" s="8" t="e">
        <f t="shared" si="4"/>
        <v>#N/A</v>
      </c>
      <c r="Q19" s="8"/>
      <c r="T19" s="33" t="s">
        <v>5</v>
      </c>
      <c r="U19" s="30">
        <v>0.1</v>
      </c>
      <c r="V19" s="70" t="s">
        <v>5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1"/>
        <v>0</v>
      </c>
      <c r="H20" s="5"/>
      <c r="J20" s="7">
        <v>10</v>
      </c>
      <c r="K20" s="39"/>
      <c r="L20" s="6" t="e">
        <f t="shared" si="2"/>
        <v>#N/A</v>
      </c>
      <c r="M20" s="103">
        <f t="shared" si="3"/>
        <v>0</v>
      </c>
      <c r="N20" s="103"/>
      <c r="O20" s="103"/>
      <c r="P20" s="5" t="e">
        <f t="shared" si="4"/>
        <v>#N/A</v>
      </c>
      <c r="Q20" s="5"/>
      <c r="T20" s="33">
        <v>1</v>
      </c>
      <c r="U20" s="30">
        <v>0.1</v>
      </c>
      <c r="V20" s="70">
        <v>1</v>
      </c>
    </row>
    <row r="21" spans="1:22" s="1" customFormat="1" x14ac:dyDescent="0.35">
      <c r="A21" s="3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3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 t="s">
        <v>6</v>
      </c>
      <c r="U21" s="30">
        <v>0.2</v>
      </c>
      <c r="V21" s="70" t="s">
        <v>6</v>
      </c>
    </row>
    <row r="22" spans="1:22" s="1" customFormat="1" x14ac:dyDescent="0.35">
      <c r="C22" s="15"/>
      <c r="T22" s="33">
        <v>2</v>
      </c>
      <c r="U22" s="30">
        <v>0.2</v>
      </c>
      <c r="V22" s="70">
        <v>2</v>
      </c>
    </row>
    <row r="23" spans="1:22" s="1" customFormat="1" ht="15" customHeight="1" x14ac:dyDescent="0.35">
      <c r="A23" s="1" t="s">
        <v>117</v>
      </c>
      <c r="C23" s="15"/>
      <c r="T23" s="33" t="s">
        <v>7</v>
      </c>
      <c r="U23" s="30">
        <v>0.3</v>
      </c>
      <c r="V23" s="70" t="s">
        <v>7</v>
      </c>
    </row>
    <row r="24" spans="1:22" s="1" customFormat="1" ht="15" customHeight="1" x14ac:dyDescent="0.35">
      <c r="A24" s="31"/>
      <c r="B24" s="14" t="s">
        <v>116</v>
      </c>
      <c r="C24" s="31" t="s">
        <v>104</v>
      </c>
      <c r="D24" s="85" t="s">
        <v>115</v>
      </c>
      <c r="E24" s="85"/>
      <c r="F24" s="85"/>
      <c r="G24" s="85" t="s">
        <v>114</v>
      </c>
      <c r="H24" s="85"/>
      <c r="T24" s="33">
        <v>3</v>
      </c>
      <c r="U24" s="30">
        <v>0.3</v>
      </c>
      <c r="V24" s="70">
        <v>3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VLOOKUP(B25,$T$2:$U$231,2,0)</f>
        <v>#N/A</v>
      </c>
      <c r="D25" s="93">
        <f t="shared" ref="D25:D34" si="6">B25</f>
        <v>0</v>
      </c>
      <c r="E25" s="93"/>
      <c r="F25" s="93"/>
      <c r="G25" s="11" t="e">
        <f t="shared" ref="G25:G34" si="7">VLOOKUP(D25,$T$2:$U$231,2,0)</f>
        <v>#N/A</v>
      </c>
      <c r="H25" s="11"/>
      <c r="T25" s="33" t="s">
        <v>127</v>
      </c>
      <c r="U25" s="30">
        <v>0.4</v>
      </c>
      <c r="V25" s="70" t="s">
        <v>127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si="7"/>
        <v>#N/A</v>
      </c>
      <c r="H26" s="8"/>
      <c r="T26" s="33">
        <v>4</v>
      </c>
      <c r="U26" s="30">
        <v>0.4</v>
      </c>
      <c r="V26" s="70">
        <v>4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8</v>
      </c>
      <c r="U27" s="30" t="s">
        <v>2</v>
      </c>
      <c r="V27" s="70" t="s">
        <v>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128</v>
      </c>
      <c r="U28" s="30" t="s">
        <v>2</v>
      </c>
      <c r="V28" s="70" t="s">
        <v>128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9</v>
      </c>
      <c r="U29" s="30" t="s">
        <v>2</v>
      </c>
      <c r="V29" s="70" t="s">
        <v>9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10</v>
      </c>
      <c r="U30" s="30">
        <v>0.1</v>
      </c>
      <c r="V30" s="70" t="s">
        <v>10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129</v>
      </c>
      <c r="U31" s="30">
        <v>0.1</v>
      </c>
      <c r="V31" s="70" t="s">
        <v>129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11</v>
      </c>
      <c r="U32" s="30">
        <v>0.1</v>
      </c>
      <c r="V32" s="70" t="s">
        <v>11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130</v>
      </c>
      <c r="U33" s="30">
        <v>0.1</v>
      </c>
      <c r="V33" s="70" t="s">
        <v>130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12</v>
      </c>
      <c r="U34" s="30">
        <v>0.1</v>
      </c>
      <c r="V34" s="70" t="s">
        <v>12</v>
      </c>
    </row>
    <row r="35" spans="1:22" x14ac:dyDescent="0.35">
      <c r="A35" s="3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131</v>
      </c>
      <c r="U35" s="30">
        <v>0.1</v>
      </c>
      <c r="V35" s="70" t="s">
        <v>131</v>
      </c>
    </row>
    <row r="36" spans="1:22" s="1" customFormat="1" x14ac:dyDescent="0.35">
      <c r="T36" s="33" t="s">
        <v>13</v>
      </c>
      <c r="U36" s="30">
        <v>0.1</v>
      </c>
      <c r="V36" s="70" t="s">
        <v>13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132</v>
      </c>
      <c r="U37" s="30">
        <v>0.1</v>
      </c>
      <c r="V37" s="70" t="s">
        <v>132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 t="s">
        <v>14</v>
      </c>
      <c r="U38" s="30">
        <v>0.2</v>
      </c>
      <c r="V38" s="70" t="s">
        <v>14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>
        <v>11</v>
      </c>
      <c r="U39" s="30">
        <v>0.2</v>
      </c>
      <c r="V39" s="70">
        <v>11</v>
      </c>
    </row>
    <row r="40" spans="1:22" x14ac:dyDescent="0.35">
      <c r="T40" s="33" t="s">
        <v>15</v>
      </c>
      <c r="U40" s="30">
        <v>0.3</v>
      </c>
      <c r="V40" s="70" t="s">
        <v>15</v>
      </c>
    </row>
    <row r="41" spans="1:22" x14ac:dyDescent="0.35">
      <c r="T41" s="33" t="s">
        <v>133</v>
      </c>
      <c r="U41" s="30">
        <v>0.3</v>
      </c>
      <c r="V41" s="70" t="s">
        <v>133</v>
      </c>
    </row>
    <row r="42" spans="1:22" x14ac:dyDescent="0.35">
      <c r="T42" s="33" t="s">
        <v>16</v>
      </c>
      <c r="U42" s="30">
        <v>0.3</v>
      </c>
      <c r="V42" s="70" t="s">
        <v>16</v>
      </c>
    </row>
    <row r="43" spans="1:22" x14ac:dyDescent="0.35">
      <c r="T43" s="33" t="s">
        <v>134</v>
      </c>
      <c r="U43" s="30">
        <v>0.3</v>
      </c>
      <c r="V43" s="70" t="s">
        <v>134</v>
      </c>
    </row>
    <row r="44" spans="1:22" x14ac:dyDescent="0.35">
      <c r="T44" s="33" t="s">
        <v>17</v>
      </c>
      <c r="U44" s="30">
        <v>0.3</v>
      </c>
      <c r="V44" s="70" t="s">
        <v>17</v>
      </c>
    </row>
    <row r="45" spans="1:22" x14ac:dyDescent="0.35">
      <c r="T45" s="33" t="s">
        <v>135</v>
      </c>
      <c r="U45" s="30">
        <v>0.3</v>
      </c>
      <c r="V45" s="70" t="s">
        <v>135</v>
      </c>
    </row>
    <row r="46" spans="1:22" x14ac:dyDescent="0.35">
      <c r="T46" s="33" t="s">
        <v>18</v>
      </c>
      <c r="U46" s="30">
        <v>0.4</v>
      </c>
      <c r="V46" s="70" t="s">
        <v>18</v>
      </c>
    </row>
    <row r="47" spans="1:22" x14ac:dyDescent="0.35">
      <c r="T47" s="33" t="s">
        <v>136</v>
      </c>
      <c r="U47" s="30">
        <v>0.4</v>
      </c>
      <c r="V47" s="70" t="s">
        <v>136</v>
      </c>
    </row>
    <row r="48" spans="1:22" x14ac:dyDescent="0.35">
      <c r="T48" s="33" t="s">
        <v>19</v>
      </c>
      <c r="U48" s="30">
        <v>0.5</v>
      </c>
      <c r="V48" s="70" t="s">
        <v>19</v>
      </c>
    </row>
    <row r="49" spans="20:22" x14ac:dyDescent="0.35">
      <c r="T49" s="33" t="s">
        <v>137</v>
      </c>
      <c r="U49" s="30">
        <v>0.5</v>
      </c>
      <c r="V49" s="70" t="s">
        <v>137</v>
      </c>
    </row>
    <row r="50" spans="20:22" x14ac:dyDescent="0.35">
      <c r="T50" s="33" t="s">
        <v>20</v>
      </c>
      <c r="U50" s="30">
        <v>0.6</v>
      </c>
      <c r="V50" s="70" t="s">
        <v>20</v>
      </c>
    </row>
    <row r="51" spans="20:22" x14ac:dyDescent="0.35">
      <c r="T51" s="33" t="s">
        <v>138</v>
      </c>
      <c r="U51" s="30">
        <v>0.6</v>
      </c>
      <c r="V51" s="70" t="s">
        <v>138</v>
      </c>
    </row>
    <row r="52" spans="20:22" x14ac:dyDescent="0.35">
      <c r="T52" s="33" t="s">
        <v>21</v>
      </c>
      <c r="U52" s="30">
        <v>0.6</v>
      </c>
      <c r="V52" s="70" t="s">
        <v>21</v>
      </c>
    </row>
    <row r="53" spans="20:22" x14ac:dyDescent="0.35">
      <c r="T53" s="33" t="s">
        <v>139</v>
      </c>
      <c r="U53" s="30">
        <v>0.6</v>
      </c>
      <c r="V53" s="70" t="s">
        <v>139</v>
      </c>
    </row>
    <row r="54" spans="20:22" x14ac:dyDescent="0.35">
      <c r="T54" s="33" t="s">
        <v>22</v>
      </c>
      <c r="U54" s="30">
        <v>0.6</v>
      </c>
      <c r="V54" s="70" t="s">
        <v>22</v>
      </c>
    </row>
    <row r="55" spans="20:22" x14ac:dyDescent="0.35">
      <c r="T55" s="33" t="s">
        <v>140</v>
      </c>
      <c r="U55" s="30">
        <v>0.6</v>
      </c>
      <c r="V55" s="70" t="s">
        <v>140</v>
      </c>
    </row>
    <row r="56" spans="20:22" x14ac:dyDescent="0.35">
      <c r="T56" s="33" t="s">
        <v>23</v>
      </c>
      <c r="U56" s="30">
        <v>0.6</v>
      </c>
      <c r="V56" s="70" t="s">
        <v>23</v>
      </c>
    </row>
    <row r="57" spans="20:22" x14ac:dyDescent="0.35">
      <c r="T57" s="33" t="s">
        <v>141</v>
      </c>
      <c r="U57" s="30">
        <v>0.6</v>
      </c>
      <c r="V57" s="70" t="s">
        <v>141</v>
      </c>
    </row>
    <row r="58" spans="20:22" x14ac:dyDescent="0.35">
      <c r="T58" s="33" t="s">
        <v>24</v>
      </c>
      <c r="U58" s="30">
        <v>0.6</v>
      </c>
      <c r="V58" s="70" t="s">
        <v>24</v>
      </c>
    </row>
    <row r="59" spans="20:22" x14ac:dyDescent="0.35">
      <c r="T59" s="33" t="s">
        <v>142</v>
      </c>
      <c r="U59" s="30">
        <v>0.6</v>
      </c>
      <c r="V59" s="70" t="s">
        <v>142</v>
      </c>
    </row>
    <row r="60" spans="20:22" x14ac:dyDescent="0.35">
      <c r="T60" s="33" t="s">
        <v>25</v>
      </c>
      <c r="U60" s="30">
        <v>0.7</v>
      </c>
      <c r="V60" s="70" t="s">
        <v>25</v>
      </c>
    </row>
    <row r="61" spans="20:22" x14ac:dyDescent="0.35">
      <c r="T61" s="73" t="s">
        <v>249</v>
      </c>
      <c r="U61" s="30">
        <v>0.7</v>
      </c>
      <c r="V61" s="80" t="s">
        <v>249</v>
      </c>
    </row>
    <row r="62" spans="20:22" x14ac:dyDescent="0.35">
      <c r="T62" s="33" t="s">
        <v>26</v>
      </c>
      <c r="U62" s="30">
        <v>0.8</v>
      </c>
      <c r="V62" s="70" t="s">
        <v>26</v>
      </c>
    </row>
    <row r="63" spans="20:22" x14ac:dyDescent="0.35">
      <c r="T63" s="73" t="s">
        <v>250</v>
      </c>
      <c r="U63" s="30">
        <v>0.8</v>
      </c>
      <c r="V63" s="80" t="s">
        <v>250</v>
      </c>
    </row>
    <row r="64" spans="20:22" x14ac:dyDescent="0.35">
      <c r="T64" s="33" t="s">
        <v>27</v>
      </c>
      <c r="U64" s="30">
        <v>0.9</v>
      </c>
      <c r="V64" s="70" t="s">
        <v>27</v>
      </c>
    </row>
    <row r="65" spans="20:22" x14ac:dyDescent="0.35">
      <c r="T65" s="73" t="s">
        <v>251</v>
      </c>
      <c r="U65" s="30">
        <v>0.9</v>
      </c>
      <c r="V65" s="80" t="s">
        <v>251</v>
      </c>
    </row>
    <row r="66" spans="20:22" x14ac:dyDescent="0.35">
      <c r="T66" s="33" t="s">
        <v>28</v>
      </c>
      <c r="U66" s="30">
        <v>1</v>
      </c>
      <c r="V66" s="70" t="s">
        <v>28</v>
      </c>
    </row>
    <row r="67" spans="20:22" x14ac:dyDescent="0.35">
      <c r="T67" s="73" t="s">
        <v>252</v>
      </c>
      <c r="U67" s="30">
        <v>1</v>
      </c>
      <c r="V67" s="80" t="s">
        <v>252</v>
      </c>
    </row>
    <row r="68" spans="20:22" x14ac:dyDescent="0.35">
      <c r="T68" s="33" t="s">
        <v>29</v>
      </c>
      <c r="U68" s="30">
        <v>1.1000000000000001</v>
      </c>
      <c r="V68" s="70" t="s">
        <v>29</v>
      </c>
    </row>
    <row r="69" spans="20:22" x14ac:dyDescent="0.35">
      <c r="T69" s="73" t="s">
        <v>253</v>
      </c>
      <c r="U69" s="30">
        <v>1.1000000000000001</v>
      </c>
      <c r="V69" s="80" t="s">
        <v>253</v>
      </c>
    </row>
    <row r="70" spans="20:22" x14ac:dyDescent="0.35">
      <c r="T70" s="33" t="s">
        <v>30</v>
      </c>
      <c r="U70" s="30">
        <v>0.6</v>
      </c>
      <c r="V70" s="70" t="s">
        <v>30</v>
      </c>
    </row>
    <row r="71" spans="20:22" x14ac:dyDescent="0.35">
      <c r="T71" s="33" t="s">
        <v>143</v>
      </c>
      <c r="U71" s="30">
        <v>0.6</v>
      </c>
      <c r="V71" s="70" t="s">
        <v>143</v>
      </c>
    </row>
    <row r="72" spans="20:22" x14ac:dyDescent="0.35">
      <c r="T72" s="33" t="s">
        <v>107</v>
      </c>
      <c r="U72" s="30">
        <v>0.6</v>
      </c>
      <c r="V72" s="70" t="s">
        <v>107</v>
      </c>
    </row>
    <row r="73" spans="20:22" x14ac:dyDescent="0.35">
      <c r="T73" s="33" t="s">
        <v>144</v>
      </c>
      <c r="U73" s="30">
        <v>0.6</v>
      </c>
      <c r="V73" s="70" t="s">
        <v>144</v>
      </c>
    </row>
    <row r="74" spans="20:22" x14ac:dyDescent="0.35">
      <c r="T74" s="33" t="s">
        <v>31</v>
      </c>
      <c r="U74" s="30">
        <v>0.7</v>
      </c>
      <c r="V74" s="70" t="s">
        <v>31</v>
      </c>
    </row>
    <row r="75" spans="20:22" x14ac:dyDescent="0.35">
      <c r="T75" s="33" t="s">
        <v>145</v>
      </c>
      <c r="U75" s="30">
        <v>0.7</v>
      </c>
      <c r="V75" s="70" t="s">
        <v>145</v>
      </c>
    </row>
    <row r="76" spans="20:22" x14ac:dyDescent="0.35">
      <c r="T76" s="33" t="s">
        <v>108</v>
      </c>
      <c r="U76" s="30">
        <v>0.7</v>
      </c>
      <c r="V76" s="70" t="s">
        <v>108</v>
      </c>
    </row>
    <row r="77" spans="20:22" x14ac:dyDescent="0.35">
      <c r="T77" s="33" t="s">
        <v>146</v>
      </c>
      <c r="U77" s="30">
        <v>0.7</v>
      </c>
      <c r="V77" s="70" t="s">
        <v>146</v>
      </c>
    </row>
    <row r="78" spans="20:22" x14ac:dyDescent="0.35">
      <c r="T78" s="33" t="s">
        <v>32</v>
      </c>
      <c r="U78" s="30">
        <v>0.7</v>
      </c>
      <c r="V78" s="70" t="s">
        <v>32</v>
      </c>
    </row>
    <row r="79" spans="20:22" x14ac:dyDescent="0.35">
      <c r="T79" s="33" t="s">
        <v>147</v>
      </c>
      <c r="U79" s="30">
        <v>0.7</v>
      </c>
      <c r="V79" s="70" t="s">
        <v>147</v>
      </c>
    </row>
    <row r="80" spans="20:22" x14ac:dyDescent="0.35">
      <c r="T80" s="33" t="s">
        <v>109</v>
      </c>
      <c r="U80" s="30">
        <v>0.7</v>
      </c>
      <c r="V80" s="70" t="s">
        <v>109</v>
      </c>
    </row>
    <row r="81" spans="20:22" x14ac:dyDescent="0.35">
      <c r="T81" s="33" t="s">
        <v>148</v>
      </c>
      <c r="U81" s="30">
        <v>0.7</v>
      </c>
      <c r="V81" s="70" t="s">
        <v>148</v>
      </c>
    </row>
    <row r="82" spans="20:22" x14ac:dyDescent="0.35">
      <c r="T82" s="33" t="s">
        <v>33</v>
      </c>
      <c r="U82" s="30">
        <v>0.7</v>
      </c>
      <c r="V82" s="70" t="s">
        <v>33</v>
      </c>
    </row>
    <row r="83" spans="20:22" x14ac:dyDescent="0.35">
      <c r="T83" s="33" t="s">
        <v>149</v>
      </c>
      <c r="U83" s="30">
        <v>0.7</v>
      </c>
      <c r="V83" s="70" t="s">
        <v>149</v>
      </c>
    </row>
    <row r="84" spans="20:22" x14ac:dyDescent="0.35">
      <c r="T84" s="33" t="s">
        <v>110</v>
      </c>
      <c r="U84" s="30">
        <v>0.7</v>
      </c>
      <c r="V84" s="70" t="s">
        <v>110</v>
      </c>
    </row>
    <row r="85" spans="20:22" x14ac:dyDescent="0.35">
      <c r="T85" s="33" t="s">
        <v>150</v>
      </c>
      <c r="U85" s="30">
        <v>0.7</v>
      </c>
      <c r="V85" s="70" t="s">
        <v>150</v>
      </c>
    </row>
    <row r="86" spans="20:22" x14ac:dyDescent="0.35">
      <c r="T86" s="33" t="s">
        <v>34</v>
      </c>
      <c r="U86" s="30">
        <v>0.7</v>
      </c>
      <c r="V86" s="70" t="s">
        <v>34</v>
      </c>
    </row>
    <row r="87" spans="20:22" x14ac:dyDescent="0.35">
      <c r="T87" s="33" t="s">
        <v>151</v>
      </c>
      <c r="U87" s="30">
        <v>0.7</v>
      </c>
      <c r="V87" s="70" t="s">
        <v>151</v>
      </c>
    </row>
    <row r="88" spans="20:22" x14ac:dyDescent="0.35">
      <c r="T88" s="33" t="s">
        <v>111</v>
      </c>
      <c r="U88" s="30">
        <v>0.7</v>
      </c>
      <c r="V88" s="70" t="s">
        <v>111</v>
      </c>
    </row>
    <row r="89" spans="20:22" x14ac:dyDescent="0.35">
      <c r="T89" s="33" t="s">
        <v>152</v>
      </c>
      <c r="U89" s="30">
        <v>0.7</v>
      </c>
      <c r="V89" s="70" t="s">
        <v>152</v>
      </c>
    </row>
    <row r="90" spans="20:22" x14ac:dyDescent="0.35">
      <c r="T90" s="33" t="s">
        <v>35</v>
      </c>
      <c r="U90" s="30">
        <v>0.7</v>
      </c>
      <c r="V90" s="70" t="s">
        <v>35</v>
      </c>
    </row>
    <row r="91" spans="20:22" x14ac:dyDescent="0.35">
      <c r="T91" s="33" t="s">
        <v>153</v>
      </c>
      <c r="U91" s="30">
        <v>0.7</v>
      </c>
      <c r="V91" s="70" t="s">
        <v>153</v>
      </c>
    </row>
    <row r="92" spans="20:22" x14ac:dyDescent="0.35">
      <c r="T92" s="33" t="s">
        <v>112</v>
      </c>
      <c r="U92" s="30">
        <v>0.7</v>
      </c>
      <c r="V92" s="70" t="s">
        <v>112</v>
      </c>
    </row>
    <row r="93" spans="20:22" x14ac:dyDescent="0.35">
      <c r="T93" s="33" t="s">
        <v>154</v>
      </c>
      <c r="U93" s="30">
        <v>0.7</v>
      </c>
      <c r="V93" s="70" t="s">
        <v>154</v>
      </c>
    </row>
    <row r="94" spans="20:22" x14ac:dyDescent="0.35">
      <c r="T94" s="33" t="s">
        <v>36</v>
      </c>
      <c r="U94" s="30">
        <v>0.9</v>
      </c>
      <c r="V94" s="70" t="s">
        <v>36</v>
      </c>
    </row>
    <row r="95" spans="20:22" x14ac:dyDescent="0.35">
      <c r="T95" s="33" t="s">
        <v>155</v>
      </c>
      <c r="U95" s="30">
        <v>0.9</v>
      </c>
      <c r="V95" s="70" t="s">
        <v>155</v>
      </c>
    </row>
    <row r="96" spans="20:22" x14ac:dyDescent="0.35">
      <c r="T96" s="33" t="s">
        <v>113</v>
      </c>
      <c r="U96" s="30">
        <v>0.9</v>
      </c>
      <c r="V96" s="70" t="s">
        <v>113</v>
      </c>
    </row>
    <row r="97" spans="20:22" x14ac:dyDescent="0.35">
      <c r="T97" s="33">
        <v>53</v>
      </c>
      <c r="U97" s="30">
        <v>0.9</v>
      </c>
      <c r="V97" s="70">
        <v>53</v>
      </c>
    </row>
    <row r="98" spans="20:22" x14ac:dyDescent="0.35">
      <c r="T98" s="33" t="s">
        <v>37</v>
      </c>
      <c r="U98" s="30">
        <v>0.8</v>
      </c>
      <c r="V98" s="70" t="s">
        <v>37</v>
      </c>
    </row>
    <row r="99" spans="20:22" x14ac:dyDescent="0.35">
      <c r="T99" s="33" t="s">
        <v>156</v>
      </c>
      <c r="U99" s="30">
        <v>0.8</v>
      </c>
      <c r="V99" s="70" t="s">
        <v>156</v>
      </c>
    </row>
    <row r="100" spans="20:22" x14ac:dyDescent="0.35">
      <c r="T100" s="33" t="s">
        <v>38</v>
      </c>
      <c r="U100" s="30">
        <v>0.9</v>
      </c>
      <c r="V100" s="70" t="s">
        <v>38</v>
      </c>
    </row>
    <row r="101" spans="20:22" x14ac:dyDescent="0.35">
      <c r="T101" s="33" t="s">
        <v>157</v>
      </c>
      <c r="U101" s="30">
        <v>0.9</v>
      </c>
      <c r="V101" s="70" t="s">
        <v>157</v>
      </c>
    </row>
    <row r="102" spans="20:22" x14ac:dyDescent="0.35">
      <c r="T102" s="33" t="s">
        <v>39</v>
      </c>
      <c r="U102" s="30">
        <v>1.3</v>
      </c>
      <c r="V102" s="70" t="s">
        <v>39</v>
      </c>
    </row>
    <row r="103" spans="20:22" x14ac:dyDescent="0.35">
      <c r="T103" s="33" t="s">
        <v>158</v>
      </c>
      <c r="U103" s="30">
        <v>1.3</v>
      </c>
      <c r="V103" s="70" t="s">
        <v>158</v>
      </c>
    </row>
    <row r="104" spans="20:22" x14ac:dyDescent="0.35">
      <c r="T104" s="33" t="s">
        <v>40</v>
      </c>
      <c r="U104" s="30">
        <v>1.5</v>
      </c>
      <c r="V104" s="70" t="s">
        <v>40</v>
      </c>
    </row>
    <row r="105" spans="20:22" x14ac:dyDescent="0.35">
      <c r="T105" s="33" t="s">
        <v>159</v>
      </c>
      <c r="U105" s="30">
        <v>1.5</v>
      </c>
      <c r="V105" s="70" t="s">
        <v>159</v>
      </c>
    </row>
    <row r="106" spans="20:22" x14ac:dyDescent="0.35">
      <c r="T106" s="33" t="s">
        <v>41</v>
      </c>
      <c r="U106" s="30">
        <v>1</v>
      </c>
      <c r="V106" s="70" t="s">
        <v>41</v>
      </c>
    </row>
    <row r="107" spans="20:22" x14ac:dyDescent="0.35">
      <c r="T107" s="33" t="s">
        <v>160</v>
      </c>
      <c r="U107" s="30">
        <v>1</v>
      </c>
      <c r="V107" s="70" t="s">
        <v>160</v>
      </c>
    </row>
    <row r="108" spans="20:22" x14ac:dyDescent="0.35">
      <c r="T108" s="33" t="s">
        <v>42</v>
      </c>
      <c r="U108" s="30">
        <v>1.2</v>
      </c>
      <c r="V108" s="70" t="s">
        <v>42</v>
      </c>
    </row>
    <row r="109" spans="20:22" x14ac:dyDescent="0.35">
      <c r="T109" s="33" t="s">
        <v>161</v>
      </c>
      <c r="U109" s="30">
        <v>1.2</v>
      </c>
      <c r="V109" s="70" t="s">
        <v>161</v>
      </c>
    </row>
    <row r="110" spans="20:22" x14ac:dyDescent="0.35">
      <c r="T110" s="33" t="s">
        <v>43</v>
      </c>
      <c r="U110" s="30">
        <v>1.2</v>
      </c>
      <c r="V110" s="70" t="s">
        <v>43</v>
      </c>
    </row>
    <row r="111" spans="20:22" x14ac:dyDescent="0.35">
      <c r="T111" s="33" t="s">
        <v>162</v>
      </c>
      <c r="U111" s="30">
        <v>1.2</v>
      </c>
      <c r="V111" s="70" t="s">
        <v>162</v>
      </c>
    </row>
    <row r="112" spans="20:22" x14ac:dyDescent="0.35">
      <c r="T112" s="33" t="s">
        <v>44</v>
      </c>
      <c r="U112" s="30">
        <v>1.1000000000000001</v>
      </c>
      <c r="V112" s="70" t="s">
        <v>44</v>
      </c>
    </row>
    <row r="113" spans="20:22" x14ac:dyDescent="0.35">
      <c r="T113" s="33" t="s">
        <v>163</v>
      </c>
      <c r="U113" s="30">
        <v>1.1000000000000001</v>
      </c>
      <c r="V113" s="70" t="s">
        <v>163</v>
      </c>
    </row>
    <row r="114" spans="20:22" x14ac:dyDescent="0.35">
      <c r="T114" s="33" t="s">
        <v>45</v>
      </c>
      <c r="U114" s="30">
        <v>1.3</v>
      </c>
      <c r="V114" s="70" t="s">
        <v>45</v>
      </c>
    </row>
    <row r="115" spans="20:22" x14ac:dyDescent="0.35">
      <c r="T115" s="33" t="s">
        <v>164</v>
      </c>
      <c r="U115" s="30">
        <v>1.3</v>
      </c>
      <c r="V115" s="70" t="s">
        <v>164</v>
      </c>
    </row>
    <row r="116" spans="20:22" x14ac:dyDescent="0.35">
      <c r="T116" s="33" t="s">
        <v>46</v>
      </c>
      <c r="U116" s="30">
        <v>1.2</v>
      </c>
      <c r="V116" s="70" t="s">
        <v>46</v>
      </c>
    </row>
    <row r="117" spans="20:22" x14ac:dyDescent="0.35">
      <c r="T117" s="33" t="s">
        <v>165</v>
      </c>
      <c r="U117" s="30">
        <v>1.2</v>
      </c>
      <c r="V117" s="70" t="s">
        <v>165</v>
      </c>
    </row>
    <row r="118" spans="20:22" x14ac:dyDescent="0.35">
      <c r="T118" s="33" t="s">
        <v>47</v>
      </c>
      <c r="U118" s="30">
        <v>1.4</v>
      </c>
      <c r="V118" s="70" t="s">
        <v>47</v>
      </c>
    </row>
    <row r="119" spans="20:22" x14ac:dyDescent="0.35">
      <c r="T119" s="33" t="s">
        <v>166</v>
      </c>
      <c r="U119" s="30">
        <v>1.4</v>
      </c>
      <c r="V119" s="70" t="s">
        <v>166</v>
      </c>
    </row>
    <row r="120" spans="20:22" x14ac:dyDescent="0.35">
      <c r="T120" s="33" t="s">
        <v>48</v>
      </c>
      <c r="U120" s="30">
        <v>1.1000000000000001</v>
      </c>
      <c r="V120" s="70" t="s">
        <v>48</v>
      </c>
    </row>
    <row r="121" spans="20:22" x14ac:dyDescent="0.35">
      <c r="T121" s="33" t="s">
        <v>167</v>
      </c>
      <c r="U121" s="30">
        <v>1.1000000000000001</v>
      </c>
      <c r="V121" s="70" t="s">
        <v>167</v>
      </c>
    </row>
    <row r="122" spans="20:22" x14ac:dyDescent="0.35">
      <c r="T122" s="33" t="s">
        <v>49</v>
      </c>
      <c r="U122" s="30">
        <v>1.3</v>
      </c>
      <c r="V122" s="70" t="s">
        <v>49</v>
      </c>
    </row>
    <row r="123" spans="20:22" x14ac:dyDescent="0.35">
      <c r="T123" s="33" t="s">
        <v>168</v>
      </c>
      <c r="U123" s="30">
        <v>1.3</v>
      </c>
      <c r="V123" s="70" t="s">
        <v>168</v>
      </c>
    </row>
    <row r="124" spans="20:22" x14ac:dyDescent="0.35">
      <c r="T124" s="33" t="s">
        <v>50</v>
      </c>
      <c r="U124" s="30">
        <v>1.3</v>
      </c>
      <c r="V124" s="70" t="s">
        <v>50</v>
      </c>
    </row>
    <row r="125" spans="20:22" x14ac:dyDescent="0.35">
      <c r="T125" s="33" t="s">
        <v>169</v>
      </c>
      <c r="U125" s="30">
        <v>1.3</v>
      </c>
      <c r="V125" s="70" t="s">
        <v>169</v>
      </c>
    </row>
    <row r="126" spans="20:22" x14ac:dyDescent="0.35">
      <c r="T126" s="33" t="s">
        <v>51</v>
      </c>
      <c r="U126" s="30">
        <v>1.2</v>
      </c>
      <c r="V126" s="70" t="s">
        <v>51</v>
      </c>
    </row>
    <row r="127" spans="20:22" x14ac:dyDescent="0.35">
      <c r="T127" s="33" t="s">
        <v>170</v>
      </c>
      <c r="U127" s="30">
        <v>1.2</v>
      </c>
      <c r="V127" s="70" t="s">
        <v>170</v>
      </c>
    </row>
    <row r="128" spans="20:22" x14ac:dyDescent="0.35">
      <c r="T128" s="33" t="s">
        <v>52</v>
      </c>
      <c r="U128" s="30">
        <v>1.4</v>
      </c>
      <c r="V128" s="70" t="s">
        <v>52</v>
      </c>
    </row>
    <row r="129" spans="20:22" x14ac:dyDescent="0.35">
      <c r="T129" s="33" t="s">
        <v>171</v>
      </c>
      <c r="U129" s="30">
        <v>1.4</v>
      </c>
      <c r="V129" s="70" t="s">
        <v>171</v>
      </c>
    </row>
    <row r="130" spans="20:22" x14ac:dyDescent="0.35">
      <c r="T130" s="33" t="s">
        <v>53</v>
      </c>
      <c r="U130" s="30">
        <v>1.4</v>
      </c>
      <c r="V130" s="70" t="s">
        <v>53</v>
      </c>
    </row>
    <row r="131" spans="20:22" x14ac:dyDescent="0.35">
      <c r="T131" s="33" t="s">
        <v>172</v>
      </c>
      <c r="U131" s="30">
        <v>1.4</v>
      </c>
      <c r="V131" s="70" t="s">
        <v>172</v>
      </c>
    </row>
    <row r="132" spans="20:22" x14ac:dyDescent="0.35">
      <c r="T132" s="33" t="s">
        <v>54</v>
      </c>
      <c r="U132" s="30">
        <v>1.3</v>
      </c>
      <c r="V132" s="70" t="s">
        <v>54</v>
      </c>
    </row>
    <row r="133" spans="20:22" x14ac:dyDescent="0.35">
      <c r="T133" s="33" t="s">
        <v>173</v>
      </c>
      <c r="U133" s="30">
        <v>1.3</v>
      </c>
      <c r="V133" s="70" t="s">
        <v>173</v>
      </c>
    </row>
    <row r="134" spans="20:22" x14ac:dyDescent="0.35">
      <c r="T134" s="33" t="s">
        <v>55</v>
      </c>
      <c r="U134" s="30">
        <v>1.5</v>
      </c>
      <c r="V134" s="70" t="s">
        <v>55</v>
      </c>
    </row>
    <row r="135" spans="20:22" x14ac:dyDescent="0.35">
      <c r="T135" s="33" t="s">
        <v>174</v>
      </c>
      <c r="U135" s="30">
        <v>1.5</v>
      </c>
      <c r="V135" s="70" t="s">
        <v>174</v>
      </c>
    </row>
    <row r="136" spans="20:22" x14ac:dyDescent="0.35">
      <c r="T136" s="33" t="s">
        <v>56</v>
      </c>
      <c r="U136" s="30">
        <v>1.5</v>
      </c>
      <c r="V136" s="70" t="s">
        <v>56</v>
      </c>
    </row>
    <row r="137" spans="20:22" x14ac:dyDescent="0.35">
      <c r="T137" s="33" t="s">
        <v>175</v>
      </c>
      <c r="U137" s="30">
        <v>1.5</v>
      </c>
      <c r="V137" s="70" t="s">
        <v>175</v>
      </c>
    </row>
    <row r="138" spans="20:22" x14ac:dyDescent="0.35">
      <c r="T138" s="33" t="s">
        <v>57</v>
      </c>
      <c r="U138" s="30">
        <v>1.3</v>
      </c>
      <c r="V138" s="70" t="s">
        <v>57</v>
      </c>
    </row>
    <row r="139" spans="20:22" x14ac:dyDescent="0.35">
      <c r="T139" s="33" t="s">
        <v>176</v>
      </c>
      <c r="U139" s="30">
        <v>1.3</v>
      </c>
      <c r="V139" s="70" t="s">
        <v>176</v>
      </c>
    </row>
    <row r="140" spans="20:22" x14ac:dyDescent="0.35">
      <c r="T140" s="33" t="s">
        <v>58</v>
      </c>
      <c r="U140" s="30">
        <v>1.5</v>
      </c>
      <c r="V140" s="70" t="s">
        <v>58</v>
      </c>
    </row>
    <row r="141" spans="20:22" x14ac:dyDescent="0.35">
      <c r="T141" s="33" t="s">
        <v>177</v>
      </c>
      <c r="U141" s="30">
        <v>1.5</v>
      </c>
      <c r="V141" s="70" t="s">
        <v>177</v>
      </c>
    </row>
    <row r="142" spans="20:22" x14ac:dyDescent="0.35">
      <c r="T142" s="33" t="s">
        <v>59</v>
      </c>
      <c r="U142" s="30">
        <v>1.4</v>
      </c>
      <c r="V142" s="70" t="s">
        <v>59</v>
      </c>
    </row>
    <row r="143" spans="20:22" x14ac:dyDescent="0.35">
      <c r="T143" s="33" t="s">
        <v>178</v>
      </c>
      <c r="U143" s="30">
        <v>1.4</v>
      </c>
      <c r="V143" s="70" t="s">
        <v>178</v>
      </c>
    </row>
    <row r="144" spans="20:22" x14ac:dyDescent="0.35">
      <c r="T144" s="33" t="s">
        <v>179</v>
      </c>
      <c r="U144" s="30">
        <v>1.4</v>
      </c>
      <c r="V144" s="70" t="s">
        <v>179</v>
      </c>
    </row>
    <row r="145" spans="20:22" x14ac:dyDescent="0.35">
      <c r="T145" s="33" t="s">
        <v>180</v>
      </c>
      <c r="U145" s="30">
        <v>1.4</v>
      </c>
      <c r="V145" s="70" t="s">
        <v>180</v>
      </c>
    </row>
    <row r="146" spans="20:22" x14ac:dyDescent="0.35">
      <c r="T146" s="33" t="s">
        <v>60</v>
      </c>
      <c r="U146" s="30">
        <v>1.6</v>
      </c>
      <c r="V146" s="70" t="s">
        <v>60</v>
      </c>
    </row>
    <row r="147" spans="20:22" x14ac:dyDescent="0.35">
      <c r="T147" s="33" t="s">
        <v>181</v>
      </c>
      <c r="U147" s="30">
        <v>1.6</v>
      </c>
      <c r="V147" s="70" t="s">
        <v>181</v>
      </c>
    </row>
    <row r="148" spans="20:22" x14ac:dyDescent="0.35">
      <c r="T148" s="33" t="s">
        <v>182</v>
      </c>
      <c r="U148" s="30">
        <v>1.6</v>
      </c>
      <c r="V148" s="70" t="s">
        <v>182</v>
      </c>
    </row>
    <row r="149" spans="20:22" x14ac:dyDescent="0.35">
      <c r="T149" s="33" t="s">
        <v>183</v>
      </c>
      <c r="U149" s="30">
        <v>1.6</v>
      </c>
      <c r="V149" s="70" t="s">
        <v>183</v>
      </c>
    </row>
    <row r="150" spans="20:22" x14ac:dyDescent="0.35">
      <c r="T150" s="33" t="s">
        <v>61</v>
      </c>
      <c r="U150" s="30">
        <v>1.6</v>
      </c>
      <c r="V150" s="70" t="s">
        <v>61</v>
      </c>
    </row>
    <row r="151" spans="20:22" x14ac:dyDescent="0.35">
      <c r="T151" s="33" t="s">
        <v>184</v>
      </c>
      <c r="U151" s="30">
        <v>1.6</v>
      </c>
      <c r="V151" s="70" t="s">
        <v>184</v>
      </c>
    </row>
    <row r="152" spans="20:22" x14ac:dyDescent="0.35">
      <c r="T152" s="33" t="s">
        <v>62</v>
      </c>
      <c r="U152" s="30">
        <v>1.4</v>
      </c>
      <c r="V152" s="70" t="s">
        <v>62</v>
      </c>
    </row>
    <row r="153" spans="20:22" x14ac:dyDescent="0.35">
      <c r="T153" s="33" t="s">
        <v>185</v>
      </c>
      <c r="U153" s="30">
        <v>1.4</v>
      </c>
      <c r="V153" s="70" t="s">
        <v>185</v>
      </c>
    </row>
    <row r="154" spans="20:22" x14ac:dyDescent="0.35">
      <c r="T154" s="33" t="s">
        <v>63</v>
      </c>
      <c r="U154" s="30">
        <v>1.6</v>
      </c>
      <c r="V154" s="70" t="s">
        <v>63</v>
      </c>
    </row>
    <row r="155" spans="20:22" x14ac:dyDescent="0.35">
      <c r="T155" s="33" t="s">
        <v>186</v>
      </c>
      <c r="U155" s="30">
        <v>1.6</v>
      </c>
      <c r="V155" s="70" t="s">
        <v>186</v>
      </c>
    </row>
    <row r="156" spans="20:22" x14ac:dyDescent="0.35">
      <c r="T156" s="33" t="s">
        <v>64</v>
      </c>
      <c r="U156" s="30">
        <v>1.5</v>
      </c>
      <c r="V156" s="70" t="s">
        <v>64</v>
      </c>
    </row>
    <row r="157" spans="20:22" x14ac:dyDescent="0.35">
      <c r="T157" s="33" t="s">
        <v>187</v>
      </c>
      <c r="U157" s="30">
        <v>1.5</v>
      </c>
      <c r="V157" s="70" t="s">
        <v>187</v>
      </c>
    </row>
    <row r="158" spans="20:22" x14ac:dyDescent="0.35">
      <c r="T158" s="33" t="s">
        <v>65</v>
      </c>
      <c r="U158" s="30">
        <v>1.7</v>
      </c>
      <c r="V158" s="70" t="s">
        <v>65</v>
      </c>
    </row>
    <row r="159" spans="20:22" x14ac:dyDescent="0.35">
      <c r="T159" s="33" t="s">
        <v>188</v>
      </c>
      <c r="U159" s="30">
        <v>1.7</v>
      </c>
      <c r="V159" s="70" t="s">
        <v>188</v>
      </c>
    </row>
    <row r="160" spans="20:22" x14ac:dyDescent="0.35">
      <c r="T160" s="33" t="s">
        <v>189</v>
      </c>
      <c r="U160" s="30">
        <v>1.7</v>
      </c>
      <c r="V160" s="70" t="s">
        <v>189</v>
      </c>
    </row>
    <row r="161" spans="20:22" x14ac:dyDescent="0.35">
      <c r="T161" s="33" t="s">
        <v>190</v>
      </c>
      <c r="U161" s="30">
        <v>1.7</v>
      </c>
      <c r="V161" s="70" t="s">
        <v>190</v>
      </c>
    </row>
    <row r="162" spans="20:22" x14ac:dyDescent="0.35">
      <c r="T162" s="33" t="s">
        <v>66</v>
      </c>
      <c r="U162" s="30">
        <v>1.7</v>
      </c>
      <c r="V162" s="70" t="s">
        <v>66</v>
      </c>
    </row>
    <row r="163" spans="20:22" x14ac:dyDescent="0.35">
      <c r="T163" s="33" t="s">
        <v>190</v>
      </c>
      <c r="U163" s="30">
        <v>1.7</v>
      </c>
      <c r="V163" s="70" t="s">
        <v>190</v>
      </c>
    </row>
    <row r="164" spans="20:22" x14ac:dyDescent="0.35">
      <c r="T164" s="33" t="s">
        <v>67</v>
      </c>
      <c r="U164" s="30">
        <v>1.6</v>
      </c>
      <c r="V164" s="70" t="s">
        <v>67</v>
      </c>
    </row>
    <row r="165" spans="20:22" x14ac:dyDescent="0.35">
      <c r="T165" s="33" t="s">
        <v>191</v>
      </c>
      <c r="U165" s="30">
        <v>1.6</v>
      </c>
      <c r="V165" s="70" t="s">
        <v>191</v>
      </c>
    </row>
    <row r="166" spans="20:22" x14ac:dyDescent="0.35">
      <c r="T166" s="33" t="s">
        <v>68</v>
      </c>
      <c r="U166" s="30">
        <v>1.8</v>
      </c>
      <c r="V166" s="70" t="s">
        <v>68</v>
      </c>
    </row>
    <row r="167" spans="20:22" x14ac:dyDescent="0.35">
      <c r="T167" s="33" t="s">
        <v>192</v>
      </c>
      <c r="U167" s="30">
        <v>1.8</v>
      </c>
      <c r="V167" s="70" t="s">
        <v>192</v>
      </c>
    </row>
    <row r="168" spans="20:22" x14ac:dyDescent="0.35">
      <c r="T168" s="33" t="s">
        <v>69</v>
      </c>
      <c r="U168" s="30">
        <v>1.8</v>
      </c>
      <c r="V168" s="70" t="s">
        <v>69</v>
      </c>
    </row>
    <row r="169" spans="20:22" x14ac:dyDescent="0.35">
      <c r="T169" s="33" t="s">
        <v>193</v>
      </c>
      <c r="U169" s="30">
        <v>1.8</v>
      </c>
      <c r="V169" s="70" t="s">
        <v>193</v>
      </c>
    </row>
    <row r="170" spans="20:22" x14ac:dyDescent="0.35">
      <c r="T170" s="33" t="s">
        <v>70</v>
      </c>
      <c r="U170" s="30">
        <v>1.8</v>
      </c>
      <c r="V170" s="70" t="s">
        <v>70</v>
      </c>
    </row>
    <row r="171" spans="20:22" x14ac:dyDescent="0.35">
      <c r="T171" s="33" t="s">
        <v>194</v>
      </c>
      <c r="U171" s="30">
        <v>1.8</v>
      </c>
      <c r="V171" s="70" t="s">
        <v>194</v>
      </c>
    </row>
    <row r="172" spans="20:22" x14ac:dyDescent="0.35">
      <c r="T172" s="33" t="s">
        <v>71</v>
      </c>
      <c r="U172" s="30">
        <v>1.6</v>
      </c>
      <c r="V172" s="70" t="s">
        <v>71</v>
      </c>
    </row>
    <row r="173" spans="20:22" x14ac:dyDescent="0.35">
      <c r="T173" s="33" t="s">
        <v>195</v>
      </c>
      <c r="U173" s="30">
        <v>1.6</v>
      </c>
      <c r="V173" s="70" t="s">
        <v>195</v>
      </c>
    </row>
    <row r="174" spans="20:22" x14ac:dyDescent="0.35">
      <c r="T174" s="33" t="s">
        <v>72</v>
      </c>
      <c r="U174" s="30">
        <v>1.8</v>
      </c>
      <c r="V174" s="70" t="s">
        <v>72</v>
      </c>
    </row>
    <row r="175" spans="20:22" x14ac:dyDescent="0.35">
      <c r="T175" s="33" t="s">
        <v>196</v>
      </c>
      <c r="U175" s="30">
        <v>1.8</v>
      </c>
      <c r="V175" s="70" t="s">
        <v>196</v>
      </c>
    </row>
    <row r="176" spans="20:22" x14ac:dyDescent="0.35">
      <c r="T176" s="33" t="s">
        <v>73</v>
      </c>
      <c r="U176" s="30">
        <v>1.5</v>
      </c>
      <c r="V176" s="70" t="s">
        <v>73</v>
      </c>
    </row>
    <row r="177" spans="20:22" x14ac:dyDescent="0.35">
      <c r="T177" s="33" t="s">
        <v>197</v>
      </c>
      <c r="U177" s="30">
        <v>1.5</v>
      </c>
      <c r="V177" s="70" t="s">
        <v>197</v>
      </c>
    </row>
    <row r="178" spans="20:22" x14ac:dyDescent="0.35">
      <c r="T178" s="33" t="s">
        <v>74</v>
      </c>
      <c r="U178" s="30">
        <v>1.7</v>
      </c>
      <c r="V178" s="70" t="s">
        <v>74</v>
      </c>
    </row>
    <row r="179" spans="20:22" x14ac:dyDescent="0.35">
      <c r="T179" s="33" t="s">
        <v>198</v>
      </c>
      <c r="U179" s="30">
        <v>1.7</v>
      </c>
      <c r="V179" s="70" t="s">
        <v>198</v>
      </c>
    </row>
    <row r="180" spans="20:22" x14ac:dyDescent="0.35">
      <c r="T180" s="33" t="s">
        <v>75</v>
      </c>
      <c r="U180" s="30">
        <v>1.7</v>
      </c>
      <c r="V180" s="70" t="s">
        <v>75</v>
      </c>
    </row>
    <row r="181" spans="20:22" x14ac:dyDescent="0.35">
      <c r="T181" s="33" t="s">
        <v>199</v>
      </c>
      <c r="U181" s="30">
        <v>1.7</v>
      </c>
      <c r="V181" s="70" t="s">
        <v>199</v>
      </c>
    </row>
    <row r="182" spans="20:22" x14ac:dyDescent="0.35">
      <c r="T182" s="33" t="s">
        <v>76</v>
      </c>
      <c r="U182" s="30">
        <v>1.9</v>
      </c>
      <c r="V182" s="70" t="s">
        <v>76</v>
      </c>
    </row>
    <row r="183" spans="20:22" x14ac:dyDescent="0.35">
      <c r="T183" s="33" t="s">
        <v>200</v>
      </c>
      <c r="U183" s="30">
        <v>1.9</v>
      </c>
      <c r="V183" s="70" t="s">
        <v>200</v>
      </c>
    </row>
    <row r="184" spans="20:22" x14ac:dyDescent="0.35">
      <c r="T184" s="33" t="s">
        <v>77</v>
      </c>
      <c r="U184" s="30">
        <v>1.9</v>
      </c>
      <c r="V184" s="70" t="s">
        <v>77</v>
      </c>
    </row>
    <row r="185" spans="20:22" x14ac:dyDescent="0.35">
      <c r="T185" s="33" t="s">
        <v>201</v>
      </c>
      <c r="U185" s="30">
        <v>1.9</v>
      </c>
      <c r="V185" s="70" t="s">
        <v>201</v>
      </c>
    </row>
    <row r="186" spans="20:22" x14ac:dyDescent="0.35">
      <c r="T186" s="33" t="s">
        <v>78</v>
      </c>
      <c r="U186" s="30">
        <v>2</v>
      </c>
      <c r="V186" s="70" t="s">
        <v>78</v>
      </c>
    </row>
    <row r="187" spans="20:22" x14ac:dyDescent="0.35">
      <c r="T187" s="33" t="s">
        <v>202</v>
      </c>
      <c r="U187" s="30">
        <v>2</v>
      </c>
      <c r="V187" s="70" t="s">
        <v>202</v>
      </c>
    </row>
    <row r="188" spans="20:22" x14ac:dyDescent="0.35">
      <c r="T188" s="33" t="s">
        <v>79</v>
      </c>
      <c r="U188" s="30">
        <v>1.6</v>
      </c>
      <c r="V188" s="70" t="s">
        <v>79</v>
      </c>
    </row>
    <row r="189" spans="20:22" x14ac:dyDescent="0.35">
      <c r="T189" s="33" t="s">
        <v>203</v>
      </c>
      <c r="U189" s="30">
        <v>1.6</v>
      </c>
      <c r="V189" s="70" t="s">
        <v>203</v>
      </c>
    </row>
    <row r="190" spans="20:22" x14ac:dyDescent="0.35">
      <c r="T190" s="33" t="s">
        <v>80</v>
      </c>
      <c r="U190" s="30">
        <v>1.9</v>
      </c>
      <c r="V190" s="70" t="s">
        <v>80</v>
      </c>
    </row>
    <row r="191" spans="20:22" x14ac:dyDescent="0.35">
      <c r="T191" s="33" t="s">
        <v>204</v>
      </c>
      <c r="U191" s="30">
        <v>1.9</v>
      </c>
      <c r="V191" s="70" t="s">
        <v>204</v>
      </c>
    </row>
    <row r="192" spans="20:22" x14ac:dyDescent="0.35">
      <c r="T192" s="33" t="s">
        <v>81</v>
      </c>
      <c r="U192" s="30">
        <v>1.9</v>
      </c>
      <c r="V192" s="70" t="s">
        <v>81</v>
      </c>
    </row>
    <row r="193" spans="20:22" x14ac:dyDescent="0.35">
      <c r="T193" s="33" t="s">
        <v>205</v>
      </c>
      <c r="U193" s="30">
        <v>1.9</v>
      </c>
      <c r="V193" s="70" t="s">
        <v>205</v>
      </c>
    </row>
    <row r="194" spans="20:22" x14ac:dyDescent="0.35">
      <c r="T194" s="33" t="s">
        <v>82</v>
      </c>
      <c r="U194" s="30">
        <v>1.7</v>
      </c>
      <c r="V194" s="70" t="s">
        <v>82</v>
      </c>
    </row>
    <row r="195" spans="20:22" x14ac:dyDescent="0.35">
      <c r="T195" s="33" t="s">
        <v>206</v>
      </c>
      <c r="U195" s="30">
        <v>1.7</v>
      </c>
      <c r="V195" s="70" t="s">
        <v>206</v>
      </c>
    </row>
    <row r="196" spans="20:22" x14ac:dyDescent="0.35">
      <c r="T196" s="33" t="s">
        <v>83</v>
      </c>
      <c r="U196" s="30">
        <v>2</v>
      </c>
      <c r="V196" s="70" t="s">
        <v>83</v>
      </c>
    </row>
    <row r="197" spans="20:22" x14ac:dyDescent="0.35">
      <c r="T197" s="33" t="s">
        <v>207</v>
      </c>
      <c r="U197" s="30">
        <v>2</v>
      </c>
      <c r="V197" s="70" t="s">
        <v>207</v>
      </c>
    </row>
    <row r="198" spans="20:22" x14ac:dyDescent="0.35">
      <c r="T198" s="33" t="s">
        <v>84</v>
      </c>
      <c r="U198" s="30">
        <v>1.9</v>
      </c>
      <c r="V198" s="70" t="s">
        <v>84</v>
      </c>
    </row>
    <row r="199" spans="20:22" x14ac:dyDescent="0.35">
      <c r="T199" s="33" t="s">
        <v>208</v>
      </c>
      <c r="U199" s="30">
        <v>1.9</v>
      </c>
      <c r="V199" s="70" t="s">
        <v>208</v>
      </c>
    </row>
    <row r="200" spans="20:22" x14ac:dyDescent="0.35">
      <c r="T200" s="33" t="s">
        <v>85</v>
      </c>
      <c r="U200" s="30">
        <v>2.2000000000000002</v>
      </c>
      <c r="V200" s="70" t="s">
        <v>85</v>
      </c>
    </row>
    <row r="201" spans="20:22" x14ac:dyDescent="0.35">
      <c r="T201" s="33" t="s">
        <v>209</v>
      </c>
      <c r="U201" s="30">
        <v>2.2000000000000002</v>
      </c>
      <c r="V201" s="70" t="s">
        <v>209</v>
      </c>
    </row>
    <row r="202" spans="20:22" x14ac:dyDescent="0.35">
      <c r="T202" s="33" t="s">
        <v>86</v>
      </c>
      <c r="U202" s="30">
        <v>1.8</v>
      </c>
      <c r="V202" s="70" t="s">
        <v>86</v>
      </c>
    </row>
    <row r="203" spans="20:22" x14ac:dyDescent="0.35">
      <c r="T203" s="33" t="s">
        <v>210</v>
      </c>
      <c r="U203" s="30">
        <v>1.8</v>
      </c>
      <c r="V203" s="70" t="s">
        <v>210</v>
      </c>
    </row>
    <row r="204" spans="20:22" x14ac:dyDescent="0.35">
      <c r="T204" s="33" t="s">
        <v>87</v>
      </c>
      <c r="U204" s="30">
        <v>2.1</v>
      </c>
      <c r="V204" s="70" t="s">
        <v>87</v>
      </c>
    </row>
    <row r="205" spans="20:22" x14ac:dyDescent="0.35">
      <c r="T205" s="33" t="s">
        <v>211</v>
      </c>
      <c r="U205" s="30">
        <v>2.1</v>
      </c>
      <c r="V205" s="70" t="s">
        <v>211</v>
      </c>
    </row>
    <row r="206" spans="20:22" x14ac:dyDescent="0.35">
      <c r="T206" s="33" t="s">
        <v>88</v>
      </c>
      <c r="U206" s="30">
        <v>2.1</v>
      </c>
      <c r="V206" s="70" t="s">
        <v>88</v>
      </c>
    </row>
    <row r="207" spans="20:22" x14ac:dyDescent="0.35">
      <c r="T207" s="33" t="s">
        <v>212</v>
      </c>
      <c r="U207" s="30">
        <v>2.1</v>
      </c>
      <c r="V207" s="70" t="s">
        <v>212</v>
      </c>
    </row>
    <row r="208" spans="20:22" x14ac:dyDescent="0.35">
      <c r="T208" s="33" t="s">
        <v>89</v>
      </c>
      <c r="U208" s="30">
        <v>2.2000000000000002</v>
      </c>
      <c r="V208" s="70" t="s">
        <v>89</v>
      </c>
    </row>
    <row r="209" spans="20:22" x14ac:dyDescent="0.35">
      <c r="T209" s="33" t="s">
        <v>213</v>
      </c>
      <c r="U209" s="30">
        <v>2.2000000000000002</v>
      </c>
      <c r="V209" s="70" t="s">
        <v>213</v>
      </c>
    </row>
    <row r="210" spans="20:22" x14ac:dyDescent="0.35">
      <c r="T210" s="33" t="s">
        <v>90</v>
      </c>
      <c r="U210" s="30">
        <v>2.5</v>
      </c>
      <c r="V210" s="70" t="s">
        <v>90</v>
      </c>
    </row>
    <row r="211" spans="20:22" x14ac:dyDescent="0.35">
      <c r="T211" s="33" t="s">
        <v>214</v>
      </c>
      <c r="U211" s="30">
        <v>2.5</v>
      </c>
      <c r="V211" s="70" t="s">
        <v>214</v>
      </c>
    </row>
    <row r="212" spans="20:22" x14ac:dyDescent="0.35">
      <c r="T212" s="33" t="s">
        <v>91</v>
      </c>
      <c r="U212" s="30">
        <v>1.9</v>
      </c>
      <c r="V212" s="70" t="s">
        <v>91</v>
      </c>
    </row>
    <row r="213" spans="20:22" x14ac:dyDescent="0.35">
      <c r="T213" s="33" t="s">
        <v>215</v>
      </c>
      <c r="U213" s="30">
        <v>1.9</v>
      </c>
      <c r="V213" s="70" t="s">
        <v>215</v>
      </c>
    </row>
    <row r="214" spans="20:22" x14ac:dyDescent="0.35">
      <c r="T214" s="33" t="s">
        <v>92</v>
      </c>
      <c r="U214" s="30">
        <v>2</v>
      </c>
      <c r="V214" s="70" t="s">
        <v>92</v>
      </c>
    </row>
    <row r="215" spans="20:22" x14ac:dyDescent="0.35">
      <c r="T215" s="33" t="s">
        <v>216</v>
      </c>
      <c r="U215" s="30">
        <v>2</v>
      </c>
      <c r="V215" s="70" t="s">
        <v>216</v>
      </c>
    </row>
    <row r="216" spans="20:22" x14ac:dyDescent="0.35">
      <c r="T216" s="33" t="s">
        <v>93</v>
      </c>
      <c r="U216" s="30">
        <v>2</v>
      </c>
      <c r="V216" s="70" t="s">
        <v>93</v>
      </c>
    </row>
    <row r="217" spans="20:22" x14ac:dyDescent="0.35">
      <c r="T217" s="33" t="s">
        <v>217</v>
      </c>
      <c r="U217" s="30">
        <v>2</v>
      </c>
      <c r="V217" s="70" t="s">
        <v>217</v>
      </c>
    </row>
    <row r="218" spans="20:22" x14ac:dyDescent="0.35">
      <c r="T218" s="33" t="s">
        <v>94</v>
      </c>
      <c r="U218" s="30">
        <v>2.2999999999999998</v>
      </c>
      <c r="V218" s="70" t="s">
        <v>94</v>
      </c>
    </row>
    <row r="219" spans="20:22" x14ac:dyDescent="0.35">
      <c r="T219" s="33" t="s">
        <v>218</v>
      </c>
      <c r="U219" s="30">
        <v>2.2999999999999998</v>
      </c>
      <c r="V219" s="70" t="s">
        <v>218</v>
      </c>
    </row>
    <row r="220" spans="20:22" x14ac:dyDescent="0.35">
      <c r="T220" s="33" t="s">
        <v>95</v>
      </c>
      <c r="U220" s="30">
        <v>2.1</v>
      </c>
      <c r="V220" s="70" t="s">
        <v>95</v>
      </c>
    </row>
    <row r="221" spans="20:22" x14ac:dyDescent="0.35">
      <c r="T221" s="33" t="s">
        <v>219</v>
      </c>
      <c r="U221" s="30">
        <v>2.1</v>
      </c>
      <c r="V221" s="70" t="s">
        <v>219</v>
      </c>
    </row>
    <row r="222" spans="20:22" x14ac:dyDescent="0.35">
      <c r="T222" s="33" t="s">
        <v>96</v>
      </c>
      <c r="U222" s="30">
        <v>2.4</v>
      </c>
      <c r="V222" s="70" t="s">
        <v>96</v>
      </c>
    </row>
    <row r="223" spans="20:22" x14ac:dyDescent="0.35">
      <c r="T223" s="33" t="s">
        <v>220</v>
      </c>
      <c r="U223" s="30">
        <v>2.4</v>
      </c>
      <c r="V223" s="70" t="s">
        <v>220</v>
      </c>
    </row>
    <row r="224" spans="20:22" x14ac:dyDescent="0.35">
      <c r="T224" s="33" t="s">
        <v>97</v>
      </c>
      <c r="U224" s="30">
        <v>2.2999999999999998</v>
      </c>
      <c r="V224" s="70" t="s">
        <v>97</v>
      </c>
    </row>
    <row r="225" spans="20:22" x14ac:dyDescent="0.35">
      <c r="T225" s="33" t="s">
        <v>221</v>
      </c>
      <c r="U225" s="30">
        <v>2.2999999999999998</v>
      </c>
      <c r="V225" s="70" t="s">
        <v>221</v>
      </c>
    </row>
    <row r="226" spans="20:22" x14ac:dyDescent="0.35">
      <c r="T226" s="33" t="s">
        <v>98</v>
      </c>
      <c r="U226" s="30">
        <v>2.7</v>
      </c>
      <c r="V226" s="70" t="s">
        <v>98</v>
      </c>
    </row>
    <row r="227" spans="20:22" x14ac:dyDescent="0.35">
      <c r="T227" s="33" t="s">
        <v>222</v>
      </c>
      <c r="U227" s="30">
        <v>2.7</v>
      </c>
      <c r="V227" s="70" t="s">
        <v>222</v>
      </c>
    </row>
    <row r="228" spans="20:22" x14ac:dyDescent="0.35">
      <c r="T228" s="33" t="s">
        <v>99</v>
      </c>
      <c r="U228" s="30">
        <v>2.4</v>
      </c>
      <c r="V228" s="70" t="s">
        <v>99</v>
      </c>
    </row>
    <row r="229" spans="20:22" x14ac:dyDescent="0.35">
      <c r="T229" s="33" t="s">
        <v>223</v>
      </c>
      <c r="U229" s="30">
        <v>2.4</v>
      </c>
      <c r="V229" s="70" t="s">
        <v>223</v>
      </c>
    </row>
    <row r="230" spans="20:22" x14ac:dyDescent="0.35">
      <c r="T230" s="33" t="s">
        <v>100</v>
      </c>
      <c r="U230" s="30">
        <v>2.8</v>
      </c>
      <c r="V230" s="70" t="s">
        <v>100</v>
      </c>
    </row>
    <row r="231" spans="20:22" x14ac:dyDescent="0.35">
      <c r="T231" s="68" t="s">
        <v>224</v>
      </c>
      <c r="U231" s="34">
        <v>2.8</v>
      </c>
      <c r="V231" s="81" t="s">
        <v>224</v>
      </c>
    </row>
  </sheetData>
  <sheetProtection algorithmName="SHA-512" hashValue="TnvMTlpAGR2gbX3W1FZFxG2OgtSsiA8oPcFaV2BZ1a5SyMsUR9k8cIV/8zA2f1NwQiMm8a5OoUyldkHWTnc/jg==" saltValue="canYsIO/JZAL/GfCqqLg8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899" priority="1" operator="notEqual">
      <formula>B11</formula>
    </cfRule>
  </conditionalFormatting>
  <conditionalFormatting sqref="D12:F12">
    <cfRule type="cellIs" dxfId="898" priority="2" operator="notEqual">
      <formula>B12</formula>
    </cfRule>
  </conditionalFormatting>
  <conditionalFormatting sqref="D13:F13">
    <cfRule type="cellIs" dxfId="897" priority="3" operator="notEqual">
      <formula>B13</formula>
    </cfRule>
  </conditionalFormatting>
  <conditionalFormatting sqref="D14:F14">
    <cfRule type="cellIs" dxfId="896" priority="4" operator="notEqual">
      <formula>B14</formula>
    </cfRule>
  </conditionalFormatting>
  <conditionalFormatting sqref="D15:F15">
    <cfRule type="cellIs" dxfId="895" priority="5" operator="notEqual">
      <formula>B15</formula>
    </cfRule>
  </conditionalFormatting>
  <conditionalFormatting sqref="D16:F16">
    <cfRule type="cellIs" dxfId="894" priority="6" operator="notEqual">
      <formula>B16</formula>
    </cfRule>
  </conditionalFormatting>
  <conditionalFormatting sqref="D17:F17">
    <cfRule type="cellIs" dxfId="893" priority="7" operator="notEqual">
      <formula>B17</formula>
    </cfRule>
  </conditionalFormatting>
  <conditionalFormatting sqref="D18:F18">
    <cfRule type="cellIs" dxfId="892" priority="8" operator="notEqual">
      <formula>B18</formula>
    </cfRule>
  </conditionalFormatting>
  <conditionalFormatting sqref="D19:F19">
    <cfRule type="cellIs" dxfId="891" priority="9" operator="notEqual">
      <formula>B19</formula>
    </cfRule>
  </conditionalFormatting>
  <conditionalFormatting sqref="D20:F20">
    <cfRule type="cellIs" dxfId="890" priority="10" operator="notEqual">
      <formula>B20</formula>
    </cfRule>
  </conditionalFormatting>
  <conditionalFormatting sqref="D25:F25">
    <cfRule type="cellIs" dxfId="889" priority="11" operator="notEqual">
      <formula>B25</formula>
    </cfRule>
  </conditionalFormatting>
  <conditionalFormatting sqref="D26:F26">
    <cfRule type="cellIs" dxfId="888" priority="12" operator="notEqual">
      <formula>B26</formula>
    </cfRule>
  </conditionalFormatting>
  <conditionalFormatting sqref="D27:F27">
    <cfRule type="cellIs" dxfId="887" priority="13" operator="notEqual">
      <formula>B27</formula>
    </cfRule>
  </conditionalFormatting>
  <conditionalFormatting sqref="D28:F28">
    <cfRule type="cellIs" dxfId="886" priority="14" operator="notEqual">
      <formula>B28</formula>
    </cfRule>
  </conditionalFormatting>
  <conditionalFormatting sqref="D29:F29">
    <cfRule type="cellIs" dxfId="885" priority="15" operator="notEqual">
      <formula>B29</formula>
    </cfRule>
  </conditionalFormatting>
  <conditionalFormatting sqref="D30:F30">
    <cfRule type="cellIs" dxfId="884" priority="16" operator="notEqual">
      <formula>B30</formula>
    </cfRule>
  </conditionalFormatting>
  <conditionalFormatting sqref="D31:F31">
    <cfRule type="cellIs" dxfId="883" priority="17" operator="notEqual">
      <formula>B31</formula>
    </cfRule>
  </conditionalFormatting>
  <conditionalFormatting sqref="D32:F32">
    <cfRule type="cellIs" dxfId="882" priority="18" operator="notEqual">
      <formula>B32</formula>
    </cfRule>
  </conditionalFormatting>
  <conditionalFormatting sqref="D33:F33">
    <cfRule type="cellIs" dxfId="881" priority="19" operator="notEqual">
      <formula>B33</formula>
    </cfRule>
  </conditionalFormatting>
  <conditionalFormatting sqref="D34:F34">
    <cfRule type="cellIs" dxfId="880" priority="20" operator="notEqual">
      <formula>B34</formula>
    </cfRule>
  </conditionalFormatting>
  <conditionalFormatting sqref="M11:O11">
    <cfRule type="cellIs" dxfId="879" priority="21" operator="notEqual">
      <formula>K11</formula>
    </cfRule>
  </conditionalFormatting>
  <conditionalFormatting sqref="M12:O12">
    <cfRule type="cellIs" dxfId="878" priority="22" operator="notEqual">
      <formula>K12</formula>
    </cfRule>
  </conditionalFormatting>
  <conditionalFormatting sqref="M13:O13">
    <cfRule type="cellIs" dxfId="877" priority="23" operator="notEqual">
      <formula>K13</formula>
    </cfRule>
  </conditionalFormatting>
  <conditionalFormatting sqref="M14:O14">
    <cfRule type="cellIs" dxfId="876" priority="24" operator="notEqual">
      <formula>K14</formula>
    </cfRule>
  </conditionalFormatting>
  <conditionalFormatting sqref="M15:O15">
    <cfRule type="cellIs" dxfId="875" priority="25" operator="notEqual">
      <formula>K15</formula>
    </cfRule>
  </conditionalFormatting>
  <conditionalFormatting sqref="M16:O16">
    <cfRule type="cellIs" dxfId="874" priority="26" operator="notEqual">
      <formula>K16</formula>
    </cfRule>
  </conditionalFormatting>
  <conditionalFormatting sqref="M17:O17">
    <cfRule type="cellIs" dxfId="873" priority="27" operator="notEqual">
      <formula>K17</formula>
    </cfRule>
  </conditionalFormatting>
  <conditionalFormatting sqref="M18:O18">
    <cfRule type="cellIs" dxfId="872" priority="28" operator="notEqual">
      <formula>K18</formula>
    </cfRule>
  </conditionalFormatting>
  <conditionalFormatting sqref="M19:O19">
    <cfRule type="cellIs" dxfId="871" priority="29" operator="notEqual">
      <formula>K19</formula>
    </cfRule>
  </conditionalFormatting>
  <conditionalFormatting sqref="M20:O20">
    <cfRule type="cellIs" dxfId="870" priority="30" operator="notEqual">
      <formula>K20</formula>
    </cfRule>
  </conditionalFormatting>
  <dataValidations count="1">
    <dataValidation allowBlank="1" showInputMessage="1" sqref="B11:B20 K11:K20 B25:B34" xr:uid="{D5710CCD-002B-4945-BAF1-61A50B1669A7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5</xdr:col>
                    <xdr:colOff>338138</xdr:colOff>
                    <xdr:row>7</xdr:row>
                    <xdr:rowOff>61913</xdr:rowOff>
                  </from>
                  <to>
                    <xdr:col>7</xdr:col>
                    <xdr:colOff>385763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5</xdr:col>
                    <xdr:colOff>338138</xdr:colOff>
                    <xdr:row>21</xdr:row>
                    <xdr:rowOff>61913</xdr:rowOff>
                  </from>
                  <to>
                    <xdr:col>7</xdr:col>
                    <xdr:colOff>385763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15</xdr:col>
                    <xdr:colOff>166688</xdr:colOff>
                    <xdr:row>7</xdr:row>
                    <xdr:rowOff>61913</xdr:rowOff>
                  </from>
                  <to>
                    <xdr:col>16</xdr:col>
                    <xdr:colOff>614363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614B7-DC83-4EF7-8AAB-8A90BF102ECB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19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pR1jwktY1CwYh0Q+hrSKMXWo0X0r4/asdXSkUloBH+nc9XQEdgJ/EYAfRkEZDRx/8/GjlyKBnZuo/6NWtxU4Hw==" saltValue="eB2WQ31c3P0k2zy+rO8h8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359" priority="1" operator="notEqual">
      <formula>B11</formula>
    </cfRule>
  </conditionalFormatting>
  <conditionalFormatting sqref="D12:F12">
    <cfRule type="cellIs" dxfId="358" priority="2" operator="notEqual">
      <formula>B12</formula>
    </cfRule>
  </conditionalFormatting>
  <conditionalFormatting sqref="D13:F13">
    <cfRule type="cellIs" dxfId="357" priority="3" operator="notEqual">
      <formula>B13</formula>
    </cfRule>
  </conditionalFormatting>
  <conditionalFormatting sqref="D14:F14">
    <cfRule type="cellIs" dxfId="356" priority="4" operator="notEqual">
      <formula>B14</formula>
    </cfRule>
  </conditionalFormatting>
  <conditionalFormatting sqref="D15:F15">
    <cfRule type="cellIs" dxfId="355" priority="5" operator="notEqual">
      <formula>B15</formula>
    </cfRule>
  </conditionalFormatting>
  <conditionalFormatting sqref="D16:F16">
    <cfRule type="cellIs" dxfId="354" priority="6" operator="notEqual">
      <formula>B16</formula>
    </cfRule>
  </conditionalFormatting>
  <conditionalFormatting sqref="D17:F17">
    <cfRule type="cellIs" dxfId="353" priority="7" operator="notEqual">
      <formula>B17</formula>
    </cfRule>
  </conditionalFormatting>
  <conditionalFormatting sqref="D18:F18">
    <cfRule type="cellIs" dxfId="352" priority="8" operator="notEqual">
      <formula>B18</formula>
    </cfRule>
  </conditionalFormatting>
  <conditionalFormatting sqref="D19:F19">
    <cfRule type="cellIs" dxfId="351" priority="9" operator="notEqual">
      <formula>B19</formula>
    </cfRule>
  </conditionalFormatting>
  <conditionalFormatting sqref="D20:F20">
    <cfRule type="cellIs" dxfId="350" priority="10" operator="notEqual">
      <formula>B20</formula>
    </cfRule>
  </conditionalFormatting>
  <conditionalFormatting sqref="D25:F25">
    <cfRule type="cellIs" dxfId="349" priority="11" operator="notEqual">
      <formula>B25</formula>
    </cfRule>
  </conditionalFormatting>
  <conditionalFormatting sqref="D26:F26">
    <cfRule type="cellIs" dxfId="348" priority="12" operator="notEqual">
      <formula>B26</formula>
    </cfRule>
  </conditionalFormatting>
  <conditionalFormatting sqref="D27:F27">
    <cfRule type="cellIs" dxfId="347" priority="13" operator="notEqual">
      <formula>B27</formula>
    </cfRule>
  </conditionalFormatting>
  <conditionalFormatting sqref="D28:F28">
    <cfRule type="cellIs" dxfId="346" priority="14" operator="notEqual">
      <formula>B28</formula>
    </cfRule>
  </conditionalFormatting>
  <conditionalFormatting sqref="D29:F29">
    <cfRule type="cellIs" dxfId="345" priority="15" operator="notEqual">
      <formula>B29</formula>
    </cfRule>
  </conditionalFormatting>
  <conditionalFormatting sqref="D30:F30">
    <cfRule type="cellIs" dxfId="344" priority="16" operator="notEqual">
      <formula>B30</formula>
    </cfRule>
  </conditionalFormatting>
  <conditionalFormatting sqref="D31:F31">
    <cfRule type="cellIs" dxfId="343" priority="17" operator="notEqual">
      <formula>B31</formula>
    </cfRule>
  </conditionalFormatting>
  <conditionalFormatting sqref="D32:F32">
    <cfRule type="cellIs" dxfId="342" priority="18" operator="notEqual">
      <formula>B32</formula>
    </cfRule>
  </conditionalFormatting>
  <conditionalFormatting sqref="D33:F33">
    <cfRule type="cellIs" dxfId="341" priority="19" operator="notEqual">
      <formula>B33</formula>
    </cfRule>
  </conditionalFormatting>
  <conditionalFormatting sqref="D34:F34">
    <cfRule type="cellIs" dxfId="340" priority="20" operator="notEqual">
      <formula>B34</formula>
    </cfRule>
  </conditionalFormatting>
  <conditionalFormatting sqref="M11:O11">
    <cfRule type="cellIs" dxfId="339" priority="21" operator="notEqual">
      <formula>K11</formula>
    </cfRule>
  </conditionalFormatting>
  <conditionalFormatting sqref="M12:O12">
    <cfRule type="cellIs" dxfId="338" priority="22" operator="notEqual">
      <formula>K12</formula>
    </cfRule>
  </conditionalFormatting>
  <conditionalFormatting sqref="M13:O13">
    <cfRule type="cellIs" dxfId="337" priority="23" operator="notEqual">
      <formula>K13</formula>
    </cfRule>
  </conditionalFormatting>
  <conditionalFormatting sqref="M14:O14">
    <cfRule type="cellIs" dxfId="336" priority="24" operator="notEqual">
      <formula>K14</formula>
    </cfRule>
  </conditionalFormatting>
  <conditionalFormatting sqref="M15:O15">
    <cfRule type="cellIs" dxfId="335" priority="25" operator="notEqual">
      <formula>K15</formula>
    </cfRule>
  </conditionalFormatting>
  <conditionalFormatting sqref="M16:O16">
    <cfRule type="cellIs" dxfId="334" priority="26" operator="notEqual">
      <formula>K16</formula>
    </cfRule>
  </conditionalFormatting>
  <conditionalFormatting sqref="M17:O17">
    <cfRule type="cellIs" dxfId="333" priority="27" operator="notEqual">
      <formula>K17</formula>
    </cfRule>
  </conditionalFormatting>
  <conditionalFormatting sqref="M18:O18">
    <cfRule type="cellIs" dxfId="332" priority="28" operator="notEqual">
      <formula>K18</formula>
    </cfRule>
  </conditionalFormatting>
  <conditionalFormatting sqref="M19:O19">
    <cfRule type="cellIs" dxfId="331" priority="29" operator="notEqual">
      <formula>K19</formula>
    </cfRule>
  </conditionalFormatting>
  <conditionalFormatting sqref="M20:O20">
    <cfRule type="cellIs" dxfId="330" priority="30" operator="notEqual">
      <formula>K20</formula>
    </cfRule>
  </conditionalFormatting>
  <dataValidations count="1">
    <dataValidation allowBlank="1" showInputMessage="1" sqref="B11:B20 K11:K20 B25:B34" xr:uid="{AB76A4A1-9768-4647-800B-E2F6C91AF04A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5F4B8-947F-4483-8AFD-AD435406F2CA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20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NLqLcm6o6b2QctqeZqMKg1pB4NJLRM1he26xZsXPsdnv83qzy1t8EbAPrFaX2zGVOW5fHk0PpOpHnMcI5ShwOg==" saltValue="+oXQAnfwjeH2D772GTVOo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329" priority="1" operator="notEqual">
      <formula>B11</formula>
    </cfRule>
  </conditionalFormatting>
  <conditionalFormatting sqref="D12:F12">
    <cfRule type="cellIs" dxfId="328" priority="2" operator="notEqual">
      <formula>B12</formula>
    </cfRule>
  </conditionalFormatting>
  <conditionalFormatting sqref="D13:F13">
    <cfRule type="cellIs" dxfId="327" priority="3" operator="notEqual">
      <formula>B13</formula>
    </cfRule>
  </conditionalFormatting>
  <conditionalFormatting sqref="D14:F14">
    <cfRule type="cellIs" dxfId="326" priority="4" operator="notEqual">
      <formula>B14</formula>
    </cfRule>
  </conditionalFormatting>
  <conditionalFormatting sqref="D15:F15">
    <cfRule type="cellIs" dxfId="325" priority="5" operator="notEqual">
      <formula>B15</formula>
    </cfRule>
  </conditionalFormatting>
  <conditionalFormatting sqref="D16:F16">
    <cfRule type="cellIs" dxfId="324" priority="6" operator="notEqual">
      <formula>B16</formula>
    </cfRule>
  </conditionalFormatting>
  <conditionalFormatting sqref="D17:F17">
    <cfRule type="cellIs" dxfId="323" priority="7" operator="notEqual">
      <formula>B17</formula>
    </cfRule>
  </conditionalFormatting>
  <conditionalFormatting sqref="D18:F18">
    <cfRule type="cellIs" dxfId="322" priority="8" operator="notEqual">
      <formula>B18</formula>
    </cfRule>
  </conditionalFormatting>
  <conditionalFormatting sqref="D19:F19">
    <cfRule type="cellIs" dxfId="321" priority="9" operator="notEqual">
      <formula>B19</formula>
    </cfRule>
  </conditionalFormatting>
  <conditionalFormatting sqref="D20:F20">
    <cfRule type="cellIs" dxfId="320" priority="10" operator="notEqual">
      <formula>B20</formula>
    </cfRule>
  </conditionalFormatting>
  <conditionalFormatting sqref="D25:F25">
    <cfRule type="cellIs" dxfId="319" priority="11" operator="notEqual">
      <formula>B25</formula>
    </cfRule>
  </conditionalFormatting>
  <conditionalFormatting sqref="D26:F26">
    <cfRule type="cellIs" dxfId="318" priority="12" operator="notEqual">
      <formula>B26</formula>
    </cfRule>
  </conditionalFormatting>
  <conditionalFormatting sqref="D27:F27">
    <cfRule type="cellIs" dxfId="317" priority="13" operator="notEqual">
      <formula>B27</formula>
    </cfRule>
  </conditionalFormatting>
  <conditionalFormatting sqref="D28:F28">
    <cfRule type="cellIs" dxfId="316" priority="14" operator="notEqual">
      <formula>B28</formula>
    </cfRule>
  </conditionalFormatting>
  <conditionalFormatting sqref="D29:F29">
    <cfRule type="cellIs" dxfId="315" priority="15" operator="notEqual">
      <formula>B29</formula>
    </cfRule>
  </conditionalFormatting>
  <conditionalFormatting sqref="D30:F30">
    <cfRule type="cellIs" dxfId="314" priority="16" operator="notEqual">
      <formula>B30</formula>
    </cfRule>
  </conditionalFormatting>
  <conditionalFormatting sqref="D31:F31">
    <cfRule type="cellIs" dxfId="313" priority="17" operator="notEqual">
      <formula>B31</formula>
    </cfRule>
  </conditionalFormatting>
  <conditionalFormatting sqref="D32:F32">
    <cfRule type="cellIs" dxfId="312" priority="18" operator="notEqual">
      <formula>B32</formula>
    </cfRule>
  </conditionalFormatting>
  <conditionalFormatting sqref="D33:F33">
    <cfRule type="cellIs" dxfId="311" priority="19" operator="notEqual">
      <formula>B33</formula>
    </cfRule>
  </conditionalFormatting>
  <conditionalFormatting sqref="D34:F34">
    <cfRule type="cellIs" dxfId="310" priority="20" operator="notEqual">
      <formula>B34</formula>
    </cfRule>
  </conditionalFormatting>
  <conditionalFormatting sqref="M11:O11">
    <cfRule type="cellIs" dxfId="309" priority="21" operator="notEqual">
      <formula>K11</formula>
    </cfRule>
  </conditionalFormatting>
  <conditionalFormatting sqref="M12:O12">
    <cfRule type="cellIs" dxfId="308" priority="22" operator="notEqual">
      <formula>K12</formula>
    </cfRule>
  </conditionalFormatting>
  <conditionalFormatting sqref="M13:O13">
    <cfRule type="cellIs" dxfId="307" priority="23" operator="notEqual">
      <formula>K13</formula>
    </cfRule>
  </conditionalFormatting>
  <conditionalFormatting sqref="M14:O14">
    <cfRule type="cellIs" dxfId="306" priority="24" operator="notEqual">
      <formula>K14</formula>
    </cfRule>
  </conditionalFormatting>
  <conditionalFormatting sqref="M15:O15">
    <cfRule type="cellIs" dxfId="305" priority="25" operator="notEqual">
      <formula>K15</formula>
    </cfRule>
  </conditionalFormatting>
  <conditionalFormatting sqref="M16:O16">
    <cfRule type="cellIs" dxfId="304" priority="26" operator="notEqual">
      <formula>K16</formula>
    </cfRule>
  </conditionalFormatting>
  <conditionalFormatting sqref="M17:O17">
    <cfRule type="cellIs" dxfId="303" priority="27" operator="notEqual">
      <formula>K17</formula>
    </cfRule>
  </conditionalFormatting>
  <conditionalFormatting sqref="M18:O18">
    <cfRule type="cellIs" dxfId="302" priority="28" operator="notEqual">
      <formula>K18</formula>
    </cfRule>
  </conditionalFormatting>
  <conditionalFormatting sqref="M19:O19">
    <cfRule type="cellIs" dxfId="301" priority="29" operator="notEqual">
      <formula>K19</formula>
    </cfRule>
  </conditionalFormatting>
  <conditionalFormatting sqref="M20:O20">
    <cfRule type="cellIs" dxfId="300" priority="30" operator="notEqual">
      <formula>K20</formula>
    </cfRule>
  </conditionalFormatting>
  <dataValidations count="1">
    <dataValidation allowBlank="1" showInputMessage="1" sqref="B11:B20 K11:K20 B25:B34" xr:uid="{6B3B668A-45A5-4FB4-8864-F23778D79131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C6CEA-573D-4C31-AD9A-520723E13967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21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wGemVO1aEBYF8Zb/CWorGoT1RJHItkHlgz0VCCIn5sQNqUDZJ3tPf77+mhQEOjfP2zlNSaHVpx1nu1GsklnTiw==" saltValue="kOrS2NdolJ9a3edo+YYb4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299" priority="1" operator="notEqual">
      <formula>B11</formula>
    </cfRule>
  </conditionalFormatting>
  <conditionalFormatting sqref="D12:F12">
    <cfRule type="cellIs" dxfId="298" priority="2" operator="notEqual">
      <formula>B12</formula>
    </cfRule>
  </conditionalFormatting>
  <conditionalFormatting sqref="D13:F13">
    <cfRule type="cellIs" dxfId="297" priority="3" operator="notEqual">
      <formula>B13</formula>
    </cfRule>
  </conditionalFormatting>
  <conditionalFormatting sqref="D14:F14">
    <cfRule type="cellIs" dxfId="296" priority="4" operator="notEqual">
      <formula>B14</formula>
    </cfRule>
  </conditionalFormatting>
  <conditionalFormatting sqref="D15:F15">
    <cfRule type="cellIs" dxfId="295" priority="5" operator="notEqual">
      <formula>B15</formula>
    </cfRule>
  </conditionalFormatting>
  <conditionalFormatting sqref="D16:F16">
    <cfRule type="cellIs" dxfId="294" priority="6" operator="notEqual">
      <formula>B16</formula>
    </cfRule>
  </conditionalFormatting>
  <conditionalFormatting sqref="D17:F17">
    <cfRule type="cellIs" dxfId="293" priority="7" operator="notEqual">
      <formula>B17</formula>
    </cfRule>
  </conditionalFormatting>
  <conditionalFormatting sqref="D18:F18">
    <cfRule type="cellIs" dxfId="292" priority="8" operator="notEqual">
      <formula>B18</formula>
    </cfRule>
  </conditionalFormatting>
  <conditionalFormatting sqref="D19:F19">
    <cfRule type="cellIs" dxfId="291" priority="9" operator="notEqual">
      <formula>B19</formula>
    </cfRule>
  </conditionalFormatting>
  <conditionalFormatting sqref="D20:F20">
    <cfRule type="cellIs" dxfId="290" priority="10" operator="notEqual">
      <formula>B20</formula>
    </cfRule>
  </conditionalFormatting>
  <conditionalFormatting sqref="D25:F25">
    <cfRule type="cellIs" dxfId="289" priority="11" operator="notEqual">
      <formula>B25</formula>
    </cfRule>
  </conditionalFormatting>
  <conditionalFormatting sqref="D26:F26">
    <cfRule type="cellIs" dxfId="288" priority="12" operator="notEqual">
      <formula>B26</formula>
    </cfRule>
  </conditionalFormatting>
  <conditionalFormatting sqref="D27:F27">
    <cfRule type="cellIs" dxfId="287" priority="13" operator="notEqual">
      <formula>B27</formula>
    </cfRule>
  </conditionalFormatting>
  <conditionalFormatting sqref="D28:F28">
    <cfRule type="cellIs" dxfId="286" priority="14" operator="notEqual">
      <formula>B28</formula>
    </cfRule>
  </conditionalFormatting>
  <conditionalFormatting sqref="D29:F29">
    <cfRule type="cellIs" dxfId="285" priority="15" operator="notEqual">
      <formula>B29</formula>
    </cfRule>
  </conditionalFormatting>
  <conditionalFormatting sqref="D30:F30">
    <cfRule type="cellIs" dxfId="284" priority="16" operator="notEqual">
      <formula>B30</formula>
    </cfRule>
  </conditionalFormatting>
  <conditionalFormatting sqref="D31:F31">
    <cfRule type="cellIs" dxfId="283" priority="17" operator="notEqual">
      <formula>B31</formula>
    </cfRule>
  </conditionalFormatting>
  <conditionalFormatting sqref="D32:F32">
    <cfRule type="cellIs" dxfId="282" priority="18" operator="notEqual">
      <formula>B32</formula>
    </cfRule>
  </conditionalFormatting>
  <conditionalFormatting sqref="D33:F33">
    <cfRule type="cellIs" dxfId="281" priority="19" operator="notEqual">
      <formula>B33</formula>
    </cfRule>
  </conditionalFormatting>
  <conditionalFormatting sqref="D34:F34">
    <cfRule type="cellIs" dxfId="280" priority="20" operator="notEqual">
      <formula>B34</formula>
    </cfRule>
  </conditionalFormatting>
  <conditionalFormatting sqref="M11:O11">
    <cfRule type="cellIs" dxfId="279" priority="21" operator="notEqual">
      <formula>K11</formula>
    </cfRule>
  </conditionalFormatting>
  <conditionalFormatting sqref="M12:O12">
    <cfRule type="cellIs" dxfId="278" priority="22" operator="notEqual">
      <formula>K12</formula>
    </cfRule>
  </conditionalFormatting>
  <conditionalFormatting sqref="M13:O13">
    <cfRule type="cellIs" dxfId="277" priority="23" operator="notEqual">
      <formula>K13</formula>
    </cfRule>
  </conditionalFormatting>
  <conditionalFormatting sqref="M14:O14">
    <cfRule type="cellIs" dxfId="276" priority="24" operator="notEqual">
      <formula>K14</formula>
    </cfRule>
  </conditionalFormatting>
  <conditionalFormatting sqref="M15:O15">
    <cfRule type="cellIs" dxfId="275" priority="25" operator="notEqual">
      <formula>K15</formula>
    </cfRule>
  </conditionalFormatting>
  <conditionalFormatting sqref="M16:O16">
    <cfRule type="cellIs" dxfId="274" priority="26" operator="notEqual">
      <formula>K16</formula>
    </cfRule>
  </conditionalFormatting>
  <conditionalFormatting sqref="M17:O17">
    <cfRule type="cellIs" dxfId="273" priority="27" operator="notEqual">
      <formula>K17</formula>
    </cfRule>
  </conditionalFormatting>
  <conditionalFormatting sqref="M18:O18">
    <cfRule type="cellIs" dxfId="272" priority="28" operator="notEqual">
      <formula>K18</formula>
    </cfRule>
  </conditionalFormatting>
  <conditionalFormatting sqref="M19:O19">
    <cfRule type="cellIs" dxfId="271" priority="29" operator="notEqual">
      <formula>K19</formula>
    </cfRule>
  </conditionalFormatting>
  <conditionalFormatting sqref="M20:O20">
    <cfRule type="cellIs" dxfId="270" priority="30" operator="notEqual">
      <formula>K20</formula>
    </cfRule>
  </conditionalFormatting>
  <dataValidations count="1">
    <dataValidation allowBlank="1" showInputMessage="1" sqref="B11:B20 K11:K20 B25:B34" xr:uid="{E8B4B2BF-24E3-4485-8396-32476B290E55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E465B-12E2-4827-BC19-522867D7FD9C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22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+T32yTh3AjY4frkpG+lYUnrVN+76Ok/ze7RZsLN7GhxB5qQyr5suxP8X9ErZs8LGkCRDkniEybN6vD6cP6sw4g==" saltValue="AiGbSWbVLEPEVTbNt517q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269" priority="1" operator="notEqual">
      <formula>B11</formula>
    </cfRule>
  </conditionalFormatting>
  <conditionalFormatting sqref="D12:F12">
    <cfRule type="cellIs" dxfId="268" priority="2" operator="notEqual">
      <formula>B12</formula>
    </cfRule>
  </conditionalFormatting>
  <conditionalFormatting sqref="D13:F13">
    <cfRule type="cellIs" dxfId="267" priority="3" operator="notEqual">
      <formula>B13</formula>
    </cfRule>
  </conditionalFormatting>
  <conditionalFormatting sqref="D14:F14">
    <cfRule type="cellIs" dxfId="266" priority="4" operator="notEqual">
      <formula>B14</formula>
    </cfRule>
  </conditionalFormatting>
  <conditionalFormatting sqref="D15:F15">
    <cfRule type="cellIs" dxfId="265" priority="5" operator="notEqual">
      <formula>B15</formula>
    </cfRule>
  </conditionalFormatting>
  <conditionalFormatting sqref="D16:F16">
    <cfRule type="cellIs" dxfId="264" priority="6" operator="notEqual">
      <formula>B16</formula>
    </cfRule>
  </conditionalFormatting>
  <conditionalFormatting sqref="D17:F17">
    <cfRule type="cellIs" dxfId="263" priority="7" operator="notEqual">
      <formula>B17</formula>
    </cfRule>
  </conditionalFormatting>
  <conditionalFormatting sqref="D18:F18">
    <cfRule type="cellIs" dxfId="262" priority="8" operator="notEqual">
      <formula>B18</formula>
    </cfRule>
  </conditionalFormatting>
  <conditionalFormatting sqref="D19:F19">
    <cfRule type="cellIs" dxfId="261" priority="9" operator="notEqual">
      <formula>B19</formula>
    </cfRule>
  </conditionalFormatting>
  <conditionalFormatting sqref="D20:F20">
    <cfRule type="cellIs" dxfId="260" priority="10" operator="notEqual">
      <formula>B20</formula>
    </cfRule>
  </conditionalFormatting>
  <conditionalFormatting sqref="D25:F25">
    <cfRule type="cellIs" dxfId="259" priority="11" operator="notEqual">
      <formula>B25</formula>
    </cfRule>
  </conditionalFormatting>
  <conditionalFormatting sqref="D26:F26">
    <cfRule type="cellIs" dxfId="258" priority="12" operator="notEqual">
      <formula>B26</formula>
    </cfRule>
  </conditionalFormatting>
  <conditionalFormatting sqref="D27:F27">
    <cfRule type="cellIs" dxfId="257" priority="13" operator="notEqual">
      <formula>B27</formula>
    </cfRule>
  </conditionalFormatting>
  <conditionalFormatting sqref="D28:F28">
    <cfRule type="cellIs" dxfId="256" priority="14" operator="notEqual">
      <formula>B28</formula>
    </cfRule>
  </conditionalFormatting>
  <conditionalFormatting sqref="D29:F29">
    <cfRule type="cellIs" dxfId="255" priority="15" operator="notEqual">
      <formula>B29</formula>
    </cfRule>
  </conditionalFormatting>
  <conditionalFormatting sqref="D30:F30">
    <cfRule type="cellIs" dxfId="254" priority="16" operator="notEqual">
      <formula>B30</formula>
    </cfRule>
  </conditionalFormatting>
  <conditionalFormatting sqref="D31:F31">
    <cfRule type="cellIs" dxfId="253" priority="17" operator="notEqual">
      <formula>B31</formula>
    </cfRule>
  </conditionalFormatting>
  <conditionalFormatting sqref="D32:F32">
    <cfRule type="cellIs" dxfId="252" priority="18" operator="notEqual">
      <formula>B32</formula>
    </cfRule>
  </conditionalFormatting>
  <conditionalFormatting sqref="D33:F33">
    <cfRule type="cellIs" dxfId="251" priority="19" operator="notEqual">
      <formula>B33</formula>
    </cfRule>
  </conditionalFormatting>
  <conditionalFormatting sqref="D34:F34">
    <cfRule type="cellIs" dxfId="250" priority="20" operator="notEqual">
      <formula>B34</formula>
    </cfRule>
  </conditionalFormatting>
  <conditionalFormatting sqref="M11:O11">
    <cfRule type="cellIs" dxfId="249" priority="21" operator="notEqual">
      <formula>K11</formula>
    </cfRule>
  </conditionalFormatting>
  <conditionalFormatting sqref="M12:O12">
    <cfRule type="cellIs" dxfId="248" priority="22" operator="notEqual">
      <formula>K12</formula>
    </cfRule>
  </conditionalFormatting>
  <conditionalFormatting sqref="M13:O13">
    <cfRule type="cellIs" dxfId="247" priority="23" operator="notEqual">
      <formula>K13</formula>
    </cfRule>
  </conditionalFormatting>
  <conditionalFormatting sqref="M14:O14">
    <cfRule type="cellIs" dxfId="246" priority="24" operator="notEqual">
      <formula>K14</formula>
    </cfRule>
  </conditionalFormatting>
  <conditionalFormatting sqref="M15:O15">
    <cfRule type="cellIs" dxfId="245" priority="25" operator="notEqual">
      <formula>K15</formula>
    </cfRule>
  </conditionalFormatting>
  <conditionalFormatting sqref="M16:O16">
    <cfRule type="cellIs" dxfId="244" priority="26" operator="notEqual">
      <formula>K16</formula>
    </cfRule>
  </conditionalFormatting>
  <conditionalFormatting sqref="M17:O17">
    <cfRule type="cellIs" dxfId="243" priority="27" operator="notEqual">
      <formula>K17</formula>
    </cfRule>
  </conditionalFormatting>
  <conditionalFormatting sqref="M18:O18">
    <cfRule type="cellIs" dxfId="242" priority="28" operator="notEqual">
      <formula>K18</formula>
    </cfRule>
  </conditionalFormatting>
  <conditionalFormatting sqref="M19:O19">
    <cfRule type="cellIs" dxfId="241" priority="29" operator="notEqual">
      <formula>K19</formula>
    </cfRule>
  </conditionalFormatting>
  <conditionalFormatting sqref="M20:O20">
    <cfRule type="cellIs" dxfId="240" priority="30" operator="notEqual">
      <formula>K20</formula>
    </cfRule>
  </conditionalFormatting>
  <dataValidations count="1">
    <dataValidation allowBlank="1" showInputMessage="1" sqref="B11:B20 K11:K20 B25:B34" xr:uid="{4898FE31-0CC6-4F40-9AD4-50C4F8846B0D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1833-F097-4FAE-874B-8A29B94D8F5E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23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PcUxQ7wcXfQ+Rj5WdXS+9uYfVoEuo13LTXUBtTliCVN/DnBPnSe16RSnaTm5QPSRTFVNIPGj3zUeAxeM8lc25g==" saltValue="WIUIel77r+yX2qpwgb6Fh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239" priority="1" operator="notEqual">
      <formula>B11</formula>
    </cfRule>
  </conditionalFormatting>
  <conditionalFormatting sqref="D12:F12">
    <cfRule type="cellIs" dxfId="238" priority="2" operator="notEqual">
      <formula>B12</formula>
    </cfRule>
  </conditionalFormatting>
  <conditionalFormatting sqref="D13:F13">
    <cfRule type="cellIs" dxfId="237" priority="3" operator="notEqual">
      <formula>B13</formula>
    </cfRule>
  </conditionalFormatting>
  <conditionalFormatting sqref="D14:F14">
    <cfRule type="cellIs" dxfId="236" priority="4" operator="notEqual">
      <formula>B14</formula>
    </cfRule>
  </conditionalFormatting>
  <conditionalFormatting sqref="D15:F15">
    <cfRule type="cellIs" dxfId="235" priority="5" operator="notEqual">
      <formula>B15</formula>
    </cfRule>
  </conditionalFormatting>
  <conditionalFormatting sqref="D16:F16">
    <cfRule type="cellIs" dxfId="234" priority="6" operator="notEqual">
      <formula>B16</formula>
    </cfRule>
  </conditionalFormatting>
  <conditionalFormatting sqref="D17:F17">
    <cfRule type="cellIs" dxfId="233" priority="7" operator="notEqual">
      <formula>B17</formula>
    </cfRule>
  </conditionalFormatting>
  <conditionalFormatting sqref="D18:F18">
    <cfRule type="cellIs" dxfId="232" priority="8" operator="notEqual">
      <formula>B18</formula>
    </cfRule>
  </conditionalFormatting>
  <conditionalFormatting sqref="D19:F19">
    <cfRule type="cellIs" dxfId="231" priority="9" operator="notEqual">
      <formula>B19</formula>
    </cfRule>
  </conditionalFormatting>
  <conditionalFormatting sqref="D20:F20">
    <cfRule type="cellIs" dxfId="230" priority="10" operator="notEqual">
      <formula>B20</formula>
    </cfRule>
  </conditionalFormatting>
  <conditionalFormatting sqref="D25:F25">
    <cfRule type="cellIs" dxfId="229" priority="11" operator="notEqual">
      <formula>B25</formula>
    </cfRule>
  </conditionalFormatting>
  <conditionalFormatting sqref="D26:F26">
    <cfRule type="cellIs" dxfId="228" priority="12" operator="notEqual">
      <formula>B26</formula>
    </cfRule>
  </conditionalFormatting>
  <conditionalFormatting sqref="D27:F27">
    <cfRule type="cellIs" dxfId="227" priority="13" operator="notEqual">
      <formula>B27</formula>
    </cfRule>
  </conditionalFormatting>
  <conditionalFormatting sqref="D28:F28">
    <cfRule type="cellIs" dxfId="226" priority="14" operator="notEqual">
      <formula>B28</formula>
    </cfRule>
  </conditionalFormatting>
  <conditionalFormatting sqref="D29:F29">
    <cfRule type="cellIs" dxfId="225" priority="15" operator="notEqual">
      <formula>B29</formula>
    </cfRule>
  </conditionalFormatting>
  <conditionalFormatting sqref="D30:F30">
    <cfRule type="cellIs" dxfId="224" priority="16" operator="notEqual">
      <formula>B30</formula>
    </cfRule>
  </conditionalFormatting>
  <conditionalFormatting sqref="D31:F31">
    <cfRule type="cellIs" dxfId="223" priority="17" operator="notEqual">
      <formula>B31</formula>
    </cfRule>
  </conditionalFormatting>
  <conditionalFormatting sqref="D32:F32">
    <cfRule type="cellIs" dxfId="222" priority="18" operator="notEqual">
      <formula>B32</formula>
    </cfRule>
  </conditionalFormatting>
  <conditionalFormatting sqref="D33:F33">
    <cfRule type="cellIs" dxfId="221" priority="19" operator="notEqual">
      <formula>B33</formula>
    </cfRule>
  </conditionalFormatting>
  <conditionalFormatting sqref="D34:F34">
    <cfRule type="cellIs" dxfId="220" priority="20" operator="notEqual">
      <formula>B34</formula>
    </cfRule>
  </conditionalFormatting>
  <conditionalFormatting sqref="M11:O11">
    <cfRule type="cellIs" dxfId="219" priority="21" operator="notEqual">
      <formula>K11</formula>
    </cfRule>
  </conditionalFormatting>
  <conditionalFormatting sqref="M12:O12">
    <cfRule type="cellIs" dxfId="218" priority="22" operator="notEqual">
      <formula>K12</formula>
    </cfRule>
  </conditionalFormatting>
  <conditionalFormatting sqref="M13:O13">
    <cfRule type="cellIs" dxfId="217" priority="23" operator="notEqual">
      <formula>K13</formula>
    </cfRule>
  </conditionalFormatting>
  <conditionalFormatting sqref="M14:O14">
    <cfRule type="cellIs" dxfId="216" priority="24" operator="notEqual">
      <formula>K14</formula>
    </cfRule>
  </conditionalFormatting>
  <conditionalFormatting sqref="M15:O15">
    <cfRule type="cellIs" dxfId="215" priority="25" operator="notEqual">
      <formula>K15</formula>
    </cfRule>
  </conditionalFormatting>
  <conditionalFormatting sqref="M16:O16">
    <cfRule type="cellIs" dxfId="214" priority="26" operator="notEqual">
      <formula>K16</formula>
    </cfRule>
  </conditionalFormatting>
  <conditionalFormatting sqref="M17:O17">
    <cfRule type="cellIs" dxfId="213" priority="27" operator="notEqual">
      <formula>K17</formula>
    </cfRule>
  </conditionalFormatting>
  <conditionalFormatting sqref="M18:O18">
    <cfRule type="cellIs" dxfId="212" priority="28" operator="notEqual">
      <formula>K18</formula>
    </cfRule>
  </conditionalFormatting>
  <conditionalFormatting sqref="M19:O19">
    <cfRule type="cellIs" dxfId="211" priority="29" operator="notEqual">
      <formula>K19</formula>
    </cfRule>
  </conditionalFormatting>
  <conditionalFormatting sqref="M20:O20">
    <cfRule type="cellIs" dxfId="210" priority="30" operator="notEqual">
      <formula>K20</formula>
    </cfRule>
  </conditionalFormatting>
  <dataValidations count="1">
    <dataValidation allowBlank="1" showInputMessage="1" sqref="B11:B20 K11:K20 B25:B34" xr:uid="{895993B5-C693-49F0-841B-3B27AF5CBABA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A322E-E196-4222-BC86-2E6B1700E423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24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xhZXKG2nxiyy/WZVil828cmmrqNmK5QwiQkUC7Ik1WK6iUZ8GhmY/J5IDVqX4uOu9nDsH9vb0nhEV0tXjdwVbg==" saltValue="UT+QwVSLKWCWDswgV56vK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209" priority="1" operator="notEqual">
      <formula>B11</formula>
    </cfRule>
  </conditionalFormatting>
  <conditionalFormatting sqref="D12:F12">
    <cfRule type="cellIs" dxfId="208" priority="2" operator="notEqual">
      <formula>B12</formula>
    </cfRule>
  </conditionalFormatting>
  <conditionalFormatting sqref="D13:F13">
    <cfRule type="cellIs" dxfId="207" priority="3" operator="notEqual">
      <formula>B13</formula>
    </cfRule>
  </conditionalFormatting>
  <conditionalFormatting sqref="D14:F14">
    <cfRule type="cellIs" dxfId="206" priority="4" operator="notEqual">
      <formula>B14</formula>
    </cfRule>
  </conditionalFormatting>
  <conditionalFormatting sqref="D15:F15">
    <cfRule type="cellIs" dxfId="205" priority="5" operator="notEqual">
      <formula>B15</formula>
    </cfRule>
  </conditionalFormatting>
  <conditionalFormatting sqref="D16:F16">
    <cfRule type="cellIs" dxfId="204" priority="6" operator="notEqual">
      <formula>B16</formula>
    </cfRule>
  </conditionalFormatting>
  <conditionalFormatting sqref="D17:F17">
    <cfRule type="cellIs" dxfId="203" priority="7" operator="notEqual">
      <formula>B17</formula>
    </cfRule>
  </conditionalFormatting>
  <conditionalFormatting sqref="D18:F18">
    <cfRule type="cellIs" dxfId="202" priority="8" operator="notEqual">
      <formula>B18</formula>
    </cfRule>
  </conditionalFormatting>
  <conditionalFormatting sqref="D19:F19">
    <cfRule type="cellIs" dxfId="201" priority="9" operator="notEqual">
      <formula>B19</formula>
    </cfRule>
  </conditionalFormatting>
  <conditionalFormatting sqref="D20:F20">
    <cfRule type="cellIs" dxfId="200" priority="10" operator="notEqual">
      <formula>B20</formula>
    </cfRule>
  </conditionalFormatting>
  <conditionalFormatting sqref="D25:F25">
    <cfRule type="cellIs" dxfId="199" priority="11" operator="notEqual">
      <formula>B25</formula>
    </cfRule>
  </conditionalFormatting>
  <conditionalFormatting sqref="D26:F26">
    <cfRule type="cellIs" dxfId="198" priority="12" operator="notEqual">
      <formula>B26</formula>
    </cfRule>
  </conditionalFormatting>
  <conditionalFormatting sqref="D27:F27">
    <cfRule type="cellIs" dxfId="197" priority="13" operator="notEqual">
      <formula>B27</formula>
    </cfRule>
  </conditionalFormatting>
  <conditionalFormatting sqref="D28:F28">
    <cfRule type="cellIs" dxfId="196" priority="14" operator="notEqual">
      <formula>B28</formula>
    </cfRule>
  </conditionalFormatting>
  <conditionalFormatting sqref="D29:F29">
    <cfRule type="cellIs" dxfId="195" priority="15" operator="notEqual">
      <formula>B29</formula>
    </cfRule>
  </conditionalFormatting>
  <conditionalFormatting sqref="D30:F30">
    <cfRule type="cellIs" dxfId="194" priority="16" operator="notEqual">
      <formula>B30</formula>
    </cfRule>
  </conditionalFormatting>
  <conditionalFormatting sqref="D31:F31">
    <cfRule type="cellIs" dxfId="193" priority="17" operator="notEqual">
      <formula>B31</formula>
    </cfRule>
  </conditionalFormatting>
  <conditionalFormatting sqref="D32:F32">
    <cfRule type="cellIs" dxfId="192" priority="18" operator="notEqual">
      <formula>B32</formula>
    </cfRule>
  </conditionalFormatting>
  <conditionalFormatting sqref="D33:F33">
    <cfRule type="cellIs" dxfId="191" priority="19" operator="notEqual">
      <formula>B33</formula>
    </cfRule>
  </conditionalFormatting>
  <conditionalFormatting sqref="D34:F34">
    <cfRule type="cellIs" dxfId="190" priority="20" operator="notEqual">
      <formula>B34</formula>
    </cfRule>
  </conditionalFormatting>
  <conditionalFormatting sqref="M11:O11">
    <cfRule type="cellIs" dxfId="189" priority="21" operator="notEqual">
      <formula>K11</formula>
    </cfRule>
  </conditionalFormatting>
  <conditionalFormatting sqref="M12:O12">
    <cfRule type="cellIs" dxfId="188" priority="22" operator="notEqual">
      <formula>K12</formula>
    </cfRule>
  </conditionalFormatting>
  <conditionalFormatting sqref="M13:O13">
    <cfRule type="cellIs" dxfId="187" priority="23" operator="notEqual">
      <formula>K13</formula>
    </cfRule>
  </conditionalFormatting>
  <conditionalFormatting sqref="M14:O14">
    <cfRule type="cellIs" dxfId="186" priority="24" operator="notEqual">
      <formula>K14</formula>
    </cfRule>
  </conditionalFormatting>
  <conditionalFormatting sqref="M15:O15">
    <cfRule type="cellIs" dxfId="185" priority="25" operator="notEqual">
      <formula>K15</formula>
    </cfRule>
  </conditionalFormatting>
  <conditionalFormatting sqref="M16:O16">
    <cfRule type="cellIs" dxfId="184" priority="26" operator="notEqual">
      <formula>K16</formula>
    </cfRule>
  </conditionalFormatting>
  <conditionalFormatting sqref="M17:O17">
    <cfRule type="cellIs" dxfId="183" priority="27" operator="notEqual">
      <formula>K17</formula>
    </cfRule>
  </conditionalFormatting>
  <conditionalFormatting sqref="M18:O18">
    <cfRule type="cellIs" dxfId="182" priority="28" operator="notEqual">
      <formula>K18</formula>
    </cfRule>
  </conditionalFormatting>
  <conditionalFormatting sqref="M19:O19">
    <cfRule type="cellIs" dxfId="181" priority="29" operator="notEqual">
      <formula>K19</formula>
    </cfRule>
  </conditionalFormatting>
  <conditionalFormatting sqref="M20:O20">
    <cfRule type="cellIs" dxfId="180" priority="30" operator="notEqual">
      <formula>K20</formula>
    </cfRule>
  </conditionalFormatting>
  <dataValidations count="1">
    <dataValidation allowBlank="1" showInputMessage="1" sqref="B11:B20 K11:K20 B25:B34" xr:uid="{F4527373-957C-445A-9075-1ADAA2FEDAF9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98CA5-FC18-4042-83C7-EF7BA406C1C9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25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MQQaGCB1tVJg+Mi73/hnvb+UppK5Mwp6MtqCK7MEOx5yYxSapfv+qoRmxnOLKylK26LnBsbI5Lo7g+NguTpErw==" saltValue="KotLbHTLQ4x5e6ZpgQrmr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179" priority="1" operator="notEqual">
      <formula>B11</formula>
    </cfRule>
  </conditionalFormatting>
  <conditionalFormatting sqref="D12:F12">
    <cfRule type="cellIs" dxfId="178" priority="2" operator="notEqual">
      <formula>B12</formula>
    </cfRule>
  </conditionalFormatting>
  <conditionalFormatting sqref="D13:F13">
    <cfRule type="cellIs" dxfId="177" priority="3" operator="notEqual">
      <formula>B13</formula>
    </cfRule>
  </conditionalFormatting>
  <conditionalFormatting sqref="D14:F14">
    <cfRule type="cellIs" dxfId="176" priority="4" operator="notEqual">
      <formula>B14</formula>
    </cfRule>
  </conditionalFormatting>
  <conditionalFormatting sqref="D15:F15">
    <cfRule type="cellIs" dxfId="175" priority="5" operator="notEqual">
      <formula>B15</formula>
    </cfRule>
  </conditionalFormatting>
  <conditionalFormatting sqref="D16:F16">
    <cfRule type="cellIs" dxfId="174" priority="6" operator="notEqual">
      <formula>B16</formula>
    </cfRule>
  </conditionalFormatting>
  <conditionalFormatting sqref="D17:F17">
    <cfRule type="cellIs" dxfId="173" priority="7" operator="notEqual">
      <formula>B17</formula>
    </cfRule>
  </conditionalFormatting>
  <conditionalFormatting sqref="D18:F18">
    <cfRule type="cellIs" dxfId="172" priority="8" operator="notEqual">
      <formula>B18</formula>
    </cfRule>
  </conditionalFormatting>
  <conditionalFormatting sqref="D19:F19">
    <cfRule type="cellIs" dxfId="171" priority="9" operator="notEqual">
      <formula>B19</formula>
    </cfRule>
  </conditionalFormatting>
  <conditionalFormatting sqref="D20:F20">
    <cfRule type="cellIs" dxfId="170" priority="10" operator="notEqual">
      <formula>B20</formula>
    </cfRule>
  </conditionalFormatting>
  <conditionalFormatting sqref="D25:F25">
    <cfRule type="cellIs" dxfId="169" priority="11" operator="notEqual">
      <formula>B25</formula>
    </cfRule>
  </conditionalFormatting>
  <conditionalFormatting sqref="D26:F26">
    <cfRule type="cellIs" dxfId="168" priority="12" operator="notEqual">
      <formula>B26</formula>
    </cfRule>
  </conditionalFormatting>
  <conditionalFormatting sqref="D27:F27">
    <cfRule type="cellIs" dxfId="167" priority="13" operator="notEqual">
      <formula>B27</formula>
    </cfRule>
  </conditionalFormatting>
  <conditionalFormatting sqref="D28:F28">
    <cfRule type="cellIs" dxfId="166" priority="14" operator="notEqual">
      <formula>B28</formula>
    </cfRule>
  </conditionalFormatting>
  <conditionalFormatting sqref="D29:F29">
    <cfRule type="cellIs" dxfId="165" priority="15" operator="notEqual">
      <formula>B29</formula>
    </cfRule>
  </conditionalFormatting>
  <conditionalFormatting sqref="D30:F30">
    <cfRule type="cellIs" dxfId="164" priority="16" operator="notEqual">
      <formula>B30</formula>
    </cfRule>
  </conditionalFormatting>
  <conditionalFormatting sqref="D31:F31">
    <cfRule type="cellIs" dxfId="163" priority="17" operator="notEqual">
      <formula>B31</formula>
    </cfRule>
  </conditionalFormatting>
  <conditionalFormatting sqref="D32:F32">
    <cfRule type="cellIs" dxfId="162" priority="18" operator="notEqual">
      <formula>B32</formula>
    </cfRule>
  </conditionalFormatting>
  <conditionalFormatting sqref="D33:F33">
    <cfRule type="cellIs" dxfId="161" priority="19" operator="notEqual">
      <formula>B33</formula>
    </cfRule>
  </conditionalFormatting>
  <conditionalFormatting sqref="D34:F34">
    <cfRule type="cellIs" dxfId="160" priority="20" operator="notEqual">
      <formula>B34</formula>
    </cfRule>
  </conditionalFormatting>
  <conditionalFormatting sqref="M11:O11">
    <cfRule type="cellIs" dxfId="159" priority="21" operator="notEqual">
      <formula>K11</formula>
    </cfRule>
  </conditionalFormatting>
  <conditionalFormatting sqref="M12:O12">
    <cfRule type="cellIs" dxfId="158" priority="22" operator="notEqual">
      <formula>K12</formula>
    </cfRule>
  </conditionalFormatting>
  <conditionalFormatting sqref="M13:O13">
    <cfRule type="cellIs" dxfId="157" priority="23" operator="notEqual">
      <formula>K13</formula>
    </cfRule>
  </conditionalFormatting>
  <conditionalFormatting sqref="M14:O14">
    <cfRule type="cellIs" dxfId="156" priority="24" operator="notEqual">
      <formula>K14</formula>
    </cfRule>
  </conditionalFormatting>
  <conditionalFormatting sqref="M15:O15">
    <cfRule type="cellIs" dxfId="155" priority="25" operator="notEqual">
      <formula>K15</formula>
    </cfRule>
  </conditionalFormatting>
  <conditionalFormatting sqref="M16:O16">
    <cfRule type="cellIs" dxfId="154" priority="26" operator="notEqual">
      <formula>K16</formula>
    </cfRule>
  </conditionalFormatting>
  <conditionalFormatting sqref="M17:O17">
    <cfRule type="cellIs" dxfId="153" priority="27" operator="notEqual">
      <formula>K17</formula>
    </cfRule>
  </conditionalFormatting>
  <conditionalFormatting sqref="M18:O18">
    <cfRule type="cellIs" dxfId="152" priority="28" operator="notEqual">
      <formula>K18</formula>
    </cfRule>
  </conditionalFormatting>
  <conditionalFormatting sqref="M19:O19">
    <cfRule type="cellIs" dxfId="151" priority="29" operator="notEqual">
      <formula>K19</formula>
    </cfRule>
  </conditionalFormatting>
  <conditionalFormatting sqref="M20:O20">
    <cfRule type="cellIs" dxfId="150" priority="30" operator="notEqual">
      <formula>K20</formula>
    </cfRule>
  </conditionalFormatting>
  <dataValidations count="1">
    <dataValidation allowBlank="1" showInputMessage="1" sqref="B11:B20 K11:K20 B25:B34" xr:uid="{E15621C9-2469-493F-A691-583B08AD5218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7546E-3D7D-42F6-BAED-280B012F4230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26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PhbcfAboSxWjMCXr9O/HDfGByBdiEZ01TGJOWXWvX++JpGCiJI/VEJlpzfLgGQc5t8fU75wp3dr6uy4q5DvtlA==" saltValue="ogZNRrelix9gAKNBrk/Qh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149" priority="1" operator="notEqual">
      <formula>B11</formula>
    </cfRule>
  </conditionalFormatting>
  <conditionalFormatting sqref="D12:F12">
    <cfRule type="cellIs" dxfId="148" priority="2" operator="notEqual">
      <formula>B12</formula>
    </cfRule>
  </conditionalFormatting>
  <conditionalFormatting sqref="D13:F13">
    <cfRule type="cellIs" dxfId="147" priority="3" operator="notEqual">
      <formula>B13</formula>
    </cfRule>
  </conditionalFormatting>
  <conditionalFormatting sqref="D14:F14">
    <cfRule type="cellIs" dxfId="146" priority="4" operator="notEqual">
      <formula>B14</formula>
    </cfRule>
  </conditionalFormatting>
  <conditionalFormatting sqref="D15:F15">
    <cfRule type="cellIs" dxfId="145" priority="5" operator="notEqual">
      <formula>B15</formula>
    </cfRule>
  </conditionalFormatting>
  <conditionalFormatting sqref="D16:F16">
    <cfRule type="cellIs" dxfId="144" priority="6" operator="notEqual">
      <formula>B16</formula>
    </cfRule>
  </conditionalFormatting>
  <conditionalFormatting sqref="D17:F17">
    <cfRule type="cellIs" dxfId="143" priority="7" operator="notEqual">
      <formula>B17</formula>
    </cfRule>
  </conditionalFormatting>
  <conditionalFormatting sqref="D18:F18">
    <cfRule type="cellIs" dxfId="142" priority="8" operator="notEqual">
      <formula>B18</formula>
    </cfRule>
  </conditionalFormatting>
  <conditionalFormatting sqref="D19:F19">
    <cfRule type="cellIs" dxfId="141" priority="9" operator="notEqual">
      <formula>B19</formula>
    </cfRule>
  </conditionalFormatting>
  <conditionalFormatting sqref="D20:F20">
    <cfRule type="cellIs" dxfId="140" priority="10" operator="notEqual">
      <formula>B20</formula>
    </cfRule>
  </conditionalFormatting>
  <conditionalFormatting sqref="D25:F25">
    <cfRule type="cellIs" dxfId="139" priority="11" operator="notEqual">
      <formula>B25</formula>
    </cfRule>
  </conditionalFormatting>
  <conditionalFormatting sqref="D26:F26">
    <cfRule type="cellIs" dxfId="138" priority="12" operator="notEqual">
      <formula>B26</formula>
    </cfRule>
  </conditionalFormatting>
  <conditionalFormatting sqref="D27:F27">
    <cfRule type="cellIs" dxfId="137" priority="13" operator="notEqual">
      <formula>B27</formula>
    </cfRule>
  </conditionalFormatting>
  <conditionalFormatting sqref="D28:F28">
    <cfRule type="cellIs" dxfId="136" priority="14" operator="notEqual">
      <formula>B28</formula>
    </cfRule>
  </conditionalFormatting>
  <conditionalFormatting sqref="D29:F29">
    <cfRule type="cellIs" dxfId="135" priority="15" operator="notEqual">
      <formula>B29</formula>
    </cfRule>
  </conditionalFormatting>
  <conditionalFormatting sqref="D30:F30">
    <cfRule type="cellIs" dxfId="134" priority="16" operator="notEqual">
      <formula>B30</formula>
    </cfRule>
  </conditionalFormatting>
  <conditionalFormatting sqref="D31:F31">
    <cfRule type="cellIs" dxfId="133" priority="17" operator="notEqual">
      <formula>B31</formula>
    </cfRule>
  </conditionalFormatting>
  <conditionalFormatting sqref="D32:F32">
    <cfRule type="cellIs" dxfId="132" priority="18" operator="notEqual">
      <formula>B32</formula>
    </cfRule>
  </conditionalFormatting>
  <conditionalFormatting sqref="D33:F33">
    <cfRule type="cellIs" dxfId="131" priority="19" operator="notEqual">
      <formula>B33</formula>
    </cfRule>
  </conditionalFormatting>
  <conditionalFormatting sqref="D34:F34">
    <cfRule type="cellIs" dxfId="130" priority="20" operator="notEqual">
      <formula>B34</formula>
    </cfRule>
  </conditionalFormatting>
  <conditionalFormatting sqref="M11:O11">
    <cfRule type="cellIs" dxfId="129" priority="21" operator="notEqual">
      <formula>K11</formula>
    </cfRule>
  </conditionalFormatting>
  <conditionalFormatting sqref="M12:O12">
    <cfRule type="cellIs" dxfId="128" priority="22" operator="notEqual">
      <formula>K12</formula>
    </cfRule>
  </conditionalFormatting>
  <conditionalFormatting sqref="M13:O13">
    <cfRule type="cellIs" dxfId="127" priority="23" operator="notEqual">
      <formula>K13</formula>
    </cfRule>
  </conditionalFormatting>
  <conditionalFormatting sqref="M14:O14">
    <cfRule type="cellIs" dxfId="126" priority="24" operator="notEqual">
      <formula>K14</formula>
    </cfRule>
  </conditionalFormatting>
  <conditionalFormatting sqref="M15:O15">
    <cfRule type="cellIs" dxfId="125" priority="25" operator="notEqual">
      <formula>K15</formula>
    </cfRule>
  </conditionalFormatting>
  <conditionalFormatting sqref="M16:O16">
    <cfRule type="cellIs" dxfId="124" priority="26" operator="notEqual">
      <formula>K16</formula>
    </cfRule>
  </conditionalFormatting>
  <conditionalFormatting sqref="M17:O17">
    <cfRule type="cellIs" dxfId="123" priority="27" operator="notEqual">
      <formula>K17</formula>
    </cfRule>
  </conditionalFormatting>
  <conditionalFormatting sqref="M18:O18">
    <cfRule type="cellIs" dxfId="122" priority="28" operator="notEqual">
      <formula>K18</formula>
    </cfRule>
  </conditionalFormatting>
  <conditionalFormatting sqref="M19:O19">
    <cfRule type="cellIs" dxfId="121" priority="29" operator="notEqual">
      <formula>K19</formula>
    </cfRule>
  </conditionalFormatting>
  <conditionalFormatting sqref="M20:O20">
    <cfRule type="cellIs" dxfId="120" priority="30" operator="notEqual">
      <formula>K20</formula>
    </cfRule>
  </conditionalFormatting>
  <dataValidations count="1">
    <dataValidation allowBlank="1" showInputMessage="1" sqref="B11:B20 K11:K20 B25:B34" xr:uid="{62282EF6-1F99-4634-AE7B-3888B4BADFE7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5FD6-7263-465E-89E8-A63D2A015E33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27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TpAl3UtpxvWzHS9651uw61pHn+zKzSXQIcEBIFdCGO5HPsFgoGtPZ+hNwXwbS8T7amcLVH94UrbvqPUUxPKdcw==" saltValue="iX/9bvofUd5fbGeLxr2gY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119" priority="1" operator="notEqual">
      <formula>B11</formula>
    </cfRule>
  </conditionalFormatting>
  <conditionalFormatting sqref="D12:F12">
    <cfRule type="cellIs" dxfId="118" priority="2" operator="notEqual">
      <formula>B12</formula>
    </cfRule>
  </conditionalFormatting>
  <conditionalFormatting sqref="D13:F13">
    <cfRule type="cellIs" dxfId="117" priority="3" operator="notEqual">
      <formula>B13</formula>
    </cfRule>
  </conditionalFormatting>
  <conditionalFormatting sqref="D14:F14">
    <cfRule type="cellIs" dxfId="116" priority="4" operator="notEqual">
      <formula>B14</formula>
    </cfRule>
  </conditionalFormatting>
  <conditionalFormatting sqref="D15:F15">
    <cfRule type="cellIs" dxfId="115" priority="5" operator="notEqual">
      <formula>B15</formula>
    </cfRule>
  </conditionalFormatting>
  <conditionalFormatting sqref="D16:F16">
    <cfRule type="cellIs" dxfId="114" priority="6" operator="notEqual">
      <formula>B16</formula>
    </cfRule>
  </conditionalFormatting>
  <conditionalFormatting sqref="D17:F17">
    <cfRule type="cellIs" dxfId="113" priority="7" operator="notEqual">
      <formula>B17</formula>
    </cfRule>
  </conditionalFormatting>
  <conditionalFormatting sqref="D18:F18">
    <cfRule type="cellIs" dxfId="112" priority="8" operator="notEqual">
      <formula>B18</formula>
    </cfRule>
  </conditionalFormatting>
  <conditionalFormatting sqref="D19:F19">
    <cfRule type="cellIs" dxfId="111" priority="9" operator="notEqual">
      <formula>B19</formula>
    </cfRule>
  </conditionalFormatting>
  <conditionalFormatting sqref="D20:F20">
    <cfRule type="cellIs" dxfId="110" priority="10" operator="notEqual">
      <formula>B20</formula>
    </cfRule>
  </conditionalFormatting>
  <conditionalFormatting sqref="D25:F25">
    <cfRule type="cellIs" dxfId="109" priority="11" operator="notEqual">
      <formula>B25</formula>
    </cfRule>
  </conditionalFormatting>
  <conditionalFormatting sqref="D26:F26">
    <cfRule type="cellIs" dxfId="108" priority="12" operator="notEqual">
      <formula>B26</formula>
    </cfRule>
  </conditionalFormatting>
  <conditionalFormatting sqref="D27:F27">
    <cfRule type="cellIs" dxfId="107" priority="13" operator="notEqual">
      <formula>B27</formula>
    </cfRule>
  </conditionalFormatting>
  <conditionalFormatting sqref="D28:F28">
    <cfRule type="cellIs" dxfId="106" priority="14" operator="notEqual">
      <formula>B28</formula>
    </cfRule>
  </conditionalFormatting>
  <conditionalFormatting sqref="D29:F29">
    <cfRule type="cellIs" dxfId="105" priority="15" operator="notEqual">
      <formula>B29</formula>
    </cfRule>
  </conditionalFormatting>
  <conditionalFormatting sqref="D30:F30">
    <cfRule type="cellIs" dxfId="104" priority="16" operator="notEqual">
      <formula>B30</formula>
    </cfRule>
  </conditionalFormatting>
  <conditionalFormatting sqref="D31:F31">
    <cfRule type="cellIs" dxfId="103" priority="17" operator="notEqual">
      <formula>B31</formula>
    </cfRule>
  </conditionalFormatting>
  <conditionalFormatting sqref="D32:F32">
    <cfRule type="cellIs" dxfId="102" priority="18" operator="notEqual">
      <formula>B32</formula>
    </cfRule>
  </conditionalFormatting>
  <conditionalFormatting sqref="D33:F33">
    <cfRule type="cellIs" dxfId="101" priority="19" operator="notEqual">
      <formula>B33</formula>
    </cfRule>
  </conditionalFormatting>
  <conditionalFormatting sqref="D34:F34">
    <cfRule type="cellIs" dxfId="100" priority="20" operator="notEqual">
      <formula>B34</formula>
    </cfRule>
  </conditionalFormatting>
  <conditionalFormatting sqref="M11:O11">
    <cfRule type="cellIs" dxfId="99" priority="21" operator="notEqual">
      <formula>K11</formula>
    </cfRule>
  </conditionalFormatting>
  <conditionalFormatting sqref="M12:O12">
    <cfRule type="cellIs" dxfId="98" priority="22" operator="notEqual">
      <formula>K12</formula>
    </cfRule>
  </conditionalFormatting>
  <conditionalFormatting sqref="M13:O13">
    <cfRule type="cellIs" dxfId="97" priority="23" operator="notEqual">
      <formula>K13</formula>
    </cfRule>
  </conditionalFormatting>
  <conditionalFormatting sqref="M14:O14">
    <cfRule type="cellIs" dxfId="96" priority="24" operator="notEqual">
      <formula>K14</formula>
    </cfRule>
  </conditionalFormatting>
  <conditionalFormatting sqref="M15:O15">
    <cfRule type="cellIs" dxfId="95" priority="25" operator="notEqual">
      <formula>K15</formula>
    </cfRule>
  </conditionalFormatting>
  <conditionalFormatting sqref="M16:O16">
    <cfRule type="cellIs" dxfId="94" priority="26" operator="notEqual">
      <formula>K16</formula>
    </cfRule>
  </conditionalFormatting>
  <conditionalFormatting sqref="M17:O17">
    <cfRule type="cellIs" dxfId="93" priority="27" operator="notEqual">
      <formula>K17</formula>
    </cfRule>
  </conditionalFormatting>
  <conditionalFormatting sqref="M18:O18">
    <cfRule type="cellIs" dxfId="92" priority="28" operator="notEqual">
      <formula>K18</formula>
    </cfRule>
  </conditionalFormatting>
  <conditionalFormatting sqref="M19:O19">
    <cfRule type="cellIs" dxfId="91" priority="29" operator="notEqual">
      <formula>K19</formula>
    </cfRule>
  </conditionalFormatting>
  <conditionalFormatting sqref="M20:O20">
    <cfRule type="cellIs" dxfId="90" priority="30" operator="notEqual">
      <formula>K20</formula>
    </cfRule>
  </conditionalFormatting>
  <dataValidations count="1">
    <dataValidation allowBlank="1" showInputMessage="1" sqref="B11:B20 K11:K20 B25:B34" xr:uid="{DC3246CC-FB32-4066-9D90-5E0E3435C0B7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63E3A-3802-407B-B238-A249569C9681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28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WU+WQoCunRoPKCiOyCvnF9utH5zwHQnHwVMNIbd+Z7y7s1WH1WUEGhurM+cEVKpmfLlPn6Bv4NNOfLw6wfbSkA==" saltValue="fKfC0lWnc6ZNL78bFTJtX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89" priority="1" operator="notEqual">
      <formula>B11</formula>
    </cfRule>
  </conditionalFormatting>
  <conditionalFormatting sqref="D12:F12">
    <cfRule type="cellIs" dxfId="88" priority="2" operator="notEqual">
      <formula>B12</formula>
    </cfRule>
  </conditionalFormatting>
  <conditionalFormatting sqref="D13:F13">
    <cfRule type="cellIs" dxfId="87" priority="3" operator="notEqual">
      <formula>B13</formula>
    </cfRule>
  </conditionalFormatting>
  <conditionalFormatting sqref="D14:F14">
    <cfRule type="cellIs" dxfId="86" priority="4" operator="notEqual">
      <formula>B14</formula>
    </cfRule>
  </conditionalFormatting>
  <conditionalFormatting sqref="D15:F15">
    <cfRule type="cellIs" dxfId="85" priority="5" operator="notEqual">
      <formula>B15</formula>
    </cfRule>
  </conditionalFormatting>
  <conditionalFormatting sqref="D16:F16">
    <cfRule type="cellIs" dxfId="84" priority="6" operator="notEqual">
      <formula>B16</formula>
    </cfRule>
  </conditionalFormatting>
  <conditionalFormatting sqref="D17:F17">
    <cfRule type="cellIs" dxfId="83" priority="7" operator="notEqual">
      <formula>B17</formula>
    </cfRule>
  </conditionalFormatting>
  <conditionalFormatting sqref="D18:F18">
    <cfRule type="cellIs" dxfId="82" priority="8" operator="notEqual">
      <formula>B18</formula>
    </cfRule>
  </conditionalFormatting>
  <conditionalFormatting sqref="D19:F19">
    <cfRule type="cellIs" dxfId="81" priority="9" operator="notEqual">
      <formula>B19</formula>
    </cfRule>
  </conditionalFormatting>
  <conditionalFormatting sqref="D20:F20">
    <cfRule type="cellIs" dxfId="80" priority="10" operator="notEqual">
      <formula>B20</formula>
    </cfRule>
  </conditionalFormatting>
  <conditionalFormatting sqref="D25:F25">
    <cfRule type="cellIs" dxfId="79" priority="11" operator="notEqual">
      <formula>B25</formula>
    </cfRule>
  </conditionalFormatting>
  <conditionalFormatting sqref="D26:F26">
    <cfRule type="cellIs" dxfId="78" priority="12" operator="notEqual">
      <formula>B26</formula>
    </cfRule>
  </conditionalFormatting>
  <conditionalFormatting sqref="D27:F27">
    <cfRule type="cellIs" dxfId="77" priority="13" operator="notEqual">
      <formula>B27</formula>
    </cfRule>
  </conditionalFormatting>
  <conditionalFormatting sqref="D28:F28">
    <cfRule type="cellIs" dxfId="76" priority="14" operator="notEqual">
      <formula>B28</formula>
    </cfRule>
  </conditionalFormatting>
  <conditionalFormatting sqref="D29:F29">
    <cfRule type="cellIs" dxfId="75" priority="15" operator="notEqual">
      <formula>B29</formula>
    </cfRule>
  </conditionalFormatting>
  <conditionalFormatting sqref="D30:F30">
    <cfRule type="cellIs" dxfId="74" priority="16" operator="notEqual">
      <formula>B30</formula>
    </cfRule>
  </conditionalFormatting>
  <conditionalFormatting sqref="D31:F31">
    <cfRule type="cellIs" dxfId="73" priority="17" operator="notEqual">
      <formula>B31</formula>
    </cfRule>
  </conditionalFormatting>
  <conditionalFormatting sqref="D32:F32">
    <cfRule type="cellIs" dxfId="72" priority="18" operator="notEqual">
      <formula>B32</formula>
    </cfRule>
  </conditionalFormatting>
  <conditionalFormatting sqref="D33:F33">
    <cfRule type="cellIs" dxfId="71" priority="19" operator="notEqual">
      <formula>B33</formula>
    </cfRule>
  </conditionalFormatting>
  <conditionalFormatting sqref="D34:F34">
    <cfRule type="cellIs" dxfId="70" priority="20" operator="notEqual">
      <formula>B34</formula>
    </cfRule>
  </conditionalFormatting>
  <conditionalFormatting sqref="M11:O11">
    <cfRule type="cellIs" dxfId="69" priority="21" operator="notEqual">
      <formula>K11</formula>
    </cfRule>
  </conditionalFormatting>
  <conditionalFormatting sqref="M12:O12">
    <cfRule type="cellIs" dxfId="68" priority="22" operator="notEqual">
      <formula>K12</formula>
    </cfRule>
  </conditionalFormatting>
  <conditionalFormatting sqref="M13:O13">
    <cfRule type="cellIs" dxfId="67" priority="23" operator="notEqual">
      <formula>K13</formula>
    </cfRule>
  </conditionalFormatting>
  <conditionalFormatting sqref="M14:O14">
    <cfRule type="cellIs" dxfId="66" priority="24" operator="notEqual">
      <formula>K14</formula>
    </cfRule>
  </conditionalFormatting>
  <conditionalFormatting sqref="M15:O15">
    <cfRule type="cellIs" dxfId="65" priority="25" operator="notEqual">
      <formula>K15</formula>
    </cfRule>
  </conditionalFormatting>
  <conditionalFormatting sqref="M16:O16">
    <cfRule type="cellIs" dxfId="64" priority="26" operator="notEqual">
      <formula>K16</formula>
    </cfRule>
  </conditionalFormatting>
  <conditionalFormatting sqref="M17:O17">
    <cfRule type="cellIs" dxfId="63" priority="27" operator="notEqual">
      <formula>K17</formula>
    </cfRule>
  </conditionalFormatting>
  <conditionalFormatting sqref="M18:O18">
    <cfRule type="cellIs" dxfId="62" priority="28" operator="notEqual">
      <formula>K18</formula>
    </cfRule>
  </conditionalFormatting>
  <conditionalFormatting sqref="M19:O19">
    <cfRule type="cellIs" dxfId="61" priority="29" operator="notEqual">
      <formula>K19</formula>
    </cfRule>
  </conditionalFormatting>
  <conditionalFormatting sqref="M20:O20">
    <cfRule type="cellIs" dxfId="60" priority="30" operator="notEqual">
      <formula>K20</formula>
    </cfRule>
  </conditionalFormatting>
  <dataValidations count="1">
    <dataValidation allowBlank="1" showInputMessage="1" sqref="B11:B20 K11:K20 B25:B34" xr:uid="{128C1AA1-86CB-4BC2-848C-1E2D9D8318FE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CA273-E128-4ECD-8178-DADA0CEC3120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Y0SOVZj6PyJyLwXJimQBTH//pElLbNnLIqqV4Z9lN8szVTn3NyBGOkUVv3jmeT7qMd0mG088wJoQexz5WXoUlg==" saltValue="I+/lk4jtebAae4ugnRkHp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869" priority="1" operator="notEqual">
      <formula>B11</formula>
    </cfRule>
  </conditionalFormatting>
  <conditionalFormatting sqref="D12:F12">
    <cfRule type="cellIs" dxfId="868" priority="2" operator="notEqual">
      <formula>B12</formula>
    </cfRule>
  </conditionalFormatting>
  <conditionalFormatting sqref="D13:F13">
    <cfRule type="cellIs" dxfId="867" priority="3" operator="notEqual">
      <formula>B13</formula>
    </cfRule>
  </conditionalFormatting>
  <conditionalFormatting sqref="D14:F14">
    <cfRule type="cellIs" dxfId="866" priority="4" operator="notEqual">
      <formula>B14</formula>
    </cfRule>
  </conditionalFormatting>
  <conditionalFormatting sqref="D15:F15">
    <cfRule type="cellIs" dxfId="865" priority="5" operator="notEqual">
      <formula>B15</formula>
    </cfRule>
  </conditionalFormatting>
  <conditionalFormatting sqref="D16:F16">
    <cfRule type="cellIs" dxfId="864" priority="6" operator="notEqual">
      <formula>B16</formula>
    </cfRule>
  </conditionalFormatting>
  <conditionalFormatting sqref="D17:F17">
    <cfRule type="cellIs" dxfId="863" priority="7" operator="notEqual">
      <formula>B17</formula>
    </cfRule>
  </conditionalFormatting>
  <conditionalFormatting sqref="D18:F18">
    <cfRule type="cellIs" dxfId="862" priority="8" operator="notEqual">
      <formula>B18</formula>
    </cfRule>
  </conditionalFormatting>
  <conditionalFormatting sqref="D19:F19">
    <cfRule type="cellIs" dxfId="861" priority="9" operator="notEqual">
      <formula>B19</formula>
    </cfRule>
  </conditionalFormatting>
  <conditionalFormatting sqref="D20:F20">
    <cfRule type="cellIs" dxfId="860" priority="10" operator="notEqual">
      <formula>B20</formula>
    </cfRule>
  </conditionalFormatting>
  <conditionalFormatting sqref="D25:F25">
    <cfRule type="cellIs" dxfId="859" priority="11" operator="notEqual">
      <formula>B25</formula>
    </cfRule>
  </conditionalFormatting>
  <conditionalFormatting sqref="D26:F26">
    <cfRule type="cellIs" dxfId="858" priority="12" operator="notEqual">
      <formula>B26</formula>
    </cfRule>
  </conditionalFormatting>
  <conditionalFormatting sqref="D27:F27">
    <cfRule type="cellIs" dxfId="857" priority="13" operator="notEqual">
      <formula>B27</formula>
    </cfRule>
  </conditionalFormatting>
  <conditionalFormatting sqref="D28:F28">
    <cfRule type="cellIs" dxfId="856" priority="14" operator="notEqual">
      <formula>B28</formula>
    </cfRule>
  </conditionalFormatting>
  <conditionalFormatting sqref="D29:F29">
    <cfRule type="cellIs" dxfId="855" priority="15" operator="notEqual">
      <formula>B29</formula>
    </cfRule>
  </conditionalFormatting>
  <conditionalFormatting sqref="D30:F30">
    <cfRule type="cellIs" dxfId="854" priority="16" operator="notEqual">
      <formula>B30</formula>
    </cfRule>
  </conditionalFormatting>
  <conditionalFormatting sqref="D31:F31">
    <cfRule type="cellIs" dxfId="853" priority="17" operator="notEqual">
      <formula>B31</formula>
    </cfRule>
  </conditionalFormatting>
  <conditionalFormatting sqref="D32:F32">
    <cfRule type="cellIs" dxfId="852" priority="18" operator="notEqual">
      <formula>B32</formula>
    </cfRule>
  </conditionalFormatting>
  <conditionalFormatting sqref="D33:F33">
    <cfRule type="cellIs" dxfId="851" priority="19" operator="notEqual">
      <formula>B33</formula>
    </cfRule>
  </conditionalFormatting>
  <conditionalFormatting sqref="D34:F34">
    <cfRule type="cellIs" dxfId="850" priority="20" operator="notEqual">
      <formula>B34</formula>
    </cfRule>
  </conditionalFormatting>
  <conditionalFormatting sqref="M11:O11">
    <cfRule type="cellIs" dxfId="849" priority="21" operator="notEqual">
      <formula>K11</formula>
    </cfRule>
  </conditionalFormatting>
  <conditionalFormatting sqref="M12:O12">
    <cfRule type="cellIs" dxfId="848" priority="22" operator="notEqual">
      <formula>K12</formula>
    </cfRule>
  </conditionalFormatting>
  <conditionalFormatting sqref="M13:O13">
    <cfRule type="cellIs" dxfId="847" priority="23" operator="notEqual">
      <formula>K13</formula>
    </cfRule>
  </conditionalFormatting>
  <conditionalFormatting sqref="M14:O14">
    <cfRule type="cellIs" dxfId="846" priority="24" operator="notEqual">
      <formula>K14</formula>
    </cfRule>
  </conditionalFormatting>
  <conditionalFormatting sqref="M15:O15">
    <cfRule type="cellIs" dxfId="845" priority="25" operator="notEqual">
      <formula>K15</formula>
    </cfRule>
  </conditionalFormatting>
  <conditionalFormatting sqref="M16:O16">
    <cfRule type="cellIs" dxfId="844" priority="26" operator="notEqual">
      <formula>K16</formula>
    </cfRule>
  </conditionalFormatting>
  <conditionalFormatting sqref="M17:O17">
    <cfRule type="cellIs" dxfId="843" priority="27" operator="notEqual">
      <formula>K17</formula>
    </cfRule>
  </conditionalFormatting>
  <conditionalFormatting sqref="M18:O18">
    <cfRule type="cellIs" dxfId="842" priority="28" operator="notEqual">
      <formula>K18</formula>
    </cfRule>
  </conditionalFormatting>
  <conditionalFormatting sqref="M19:O19">
    <cfRule type="cellIs" dxfId="841" priority="29" operator="notEqual">
      <formula>K19</formula>
    </cfRule>
  </conditionalFormatting>
  <conditionalFormatting sqref="M20:O20">
    <cfRule type="cellIs" dxfId="840" priority="30" operator="notEqual">
      <formula>K20</formula>
    </cfRule>
  </conditionalFormatting>
  <dataValidations count="1">
    <dataValidation allowBlank="1" showInputMessage="1" sqref="B11:B20 K11:K20 B25:B34" xr:uid="{7F045159-CCFD-4B69-AE8E-A3D1A3ECB289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48D8E-0AC5-4202-AD69-540F270D8975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29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+7X8yT0kcbp8Wqas5ASIdl+/db7bgOGug3RdU4ajqVHAnI4ulkXlbdq1TNea7F2D758sVHdIWguZL/Vdf9jkMA==" saltValue="FYdK+TcZVwyTDnIGeeDwd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59" priority="1" operator="notEqual">
      <formula>B11</formula>
    </cfRule>
  </conditionalFormatting>
  <conditionalFormatting sqref="D12:F12">
    <cfRule type="cellIs" dxfId="58" priority="2" operator="notEqual">
      <formula>B12</formula>
    </cfRule>
  </conditionalFormatting>
  <conditionalFormatting sqref="D13:F13">
    <cfRule type="cellIs" dxfId="57" priority="3" operator="notEqual">
      <formula>B13</formula>
    </cfRule>
  </conditionalFormatting>
  <conditionalFormatting sqref="D14:F14">
    <cfRule type="cellIs" dxfId="56" priority="4" operator="notEqual">
      <formula>B14</formula>
    </cfRule>
  </conditionalFormatting>
  <conditionalFormatting sqref="D15:F15">
    <cfRule type="cellIs" dxfId="55" priority="5" operator="notEqual">
      <formula>B15</formula>
    </cfRule>
  </conditionalFormatting>
  <conditionalFormatting sqref="D16:F16">
    <cfRule type="cellIs" dxfId="54" priority="6" operator="notEqual">
      <formula>B16</formula>
    </cfRule>
  </conditionalFormatting>
  <conditionalFormatting sqref="D17:F17">
    <cfRule type="cellIs" dxfId="53" priority="7" operator="notEqual">
      <formula>B17</formula>
    </cfRule>
  </conditionalFormatting>
  <conditionalFormatting sqref="D18:F18">
    <cfRule type="cellIs" dxfId="52" priority="8" operator="notEqual">
      <formula>B18</formula>
    </cfRule>
  </conditionalFormatting>
  <conditionalFormatting sqref="D19:F19">
    <cfRule type="cellIs" dxfId="51" priority="9" operator="notEqual">
      <formula>B19</formula>
    </cfRule>
  </conditionalFormatting>
  <conditionalFormatting sqref="D20:F20">
    <cfRule type="cellIs" dxfId="50" priority="10" operator="notEqual">
      <formula>B20</formula>
    </cfRule>
  </conditionalFormatting>
  <conditionalFormatting sqref="D25:F25">
    <cfRule type="cellIs" dxfId="49" priority="11" operator="notEqual">
      <formula>B25</formula>
    </cfRule>
  </conditionalFormatting>
  <conditionalFormatting sqref="D26:F26">
    <cfRule type="cellIs" dxfId="48" priority="12" operator="notEqual">
      <formula>B26</formula>
    </cfRule>
  </conditionalFormatting>
  <conditionalFormatting sqref="D27:F27">
    <cfRule type="cellIs" dxfId="47" priority="13" operator="notEqual">
      <formula>B27</formula>
    </cfRule>
  </conditionalFormatting>
  <conditionalFormatting sqref="D28:F28">
    <cfRule type="cellIs" dxfId="46" priority="14" operator="notEqual">
      <formula>B28</formula>
    </cfRule>
  </conditionalFormatting>
  <conditionalFormatting sqref="D29:F29">
    <cfRule type="cellIs" dxfId="45" priority="15" operator="notEqual">
      <formula>B29</formula>
    </cfRule>
  </conditionalFormatting>
  <conditionalFormatting sqref="D30:F30">
    <cfRule type="cellIs" dxfId="44" priority="16" operator="notEqual">
      <formula>B30</formula>
    </cfRule>
  </conditionalFormatting>
  <conditionalFormatting sqref="D31:F31">
    <cfRule type="cellIs" dxfId="43" priority="17" operator="notEqual">
      <formula>B31</formula>
    </cfRule>
  </conditionalFormatting>
  <conditionalFormatting sqref="D32:F32">
    <cfRule type="cellIs" dxfId="42" priority="18" operator="notEqual">
      <formula>B32</formula>
    </cfRule>
  </conditionalFormatting>
  <conditionalFormatting sqref="D33:F33">
    <cfRule type="cellIs" dxfId="41" priority="19" operator="notEqual">
      <formula>B33</formula>
    </cfRule>
  </conditionalFormatting>
  <conditionalFormatting sqref="D34:F34">
    <cfRule type="cellIs" dxfId="40" priority="20" operator="notEqual">
      <formula>B34</formula>
    </cfRule>
  </conditionalFormatting>
  <conditionalFormatting sqref="M11:O11">
    <cfRule type="cellIs" dxfId="39" priority="21" operator="notEqual">
      <formula>K11</formula>
    </cfRule>
  </conditionalFormatting>
  <conditionalFormatting sqref="M12:O12">
    <cfRule type="cellIs" dxfId="38" priority="22" operator="notEqual">
      <formula>K12</formula>
    </cfRule>
  </conditionalFormatting>
  <conditionalFormatting sqref="M13:O13">
    <cfRule type="cellIs" dxfId="37" priority="23" operator="notEqual">
      <formula>K13</formula>
    </cfRule>
  </conditionalFormatting>
  <conditionalFormatting sqref="M14:O14">
    <cfRule type="cellIs" dxfId="36" priority="24" operator="notEqual">
      <formula>K14</formula>
    </cfRule>
  </conditionalFormatting>
  <conditionalFormatting sqref="M15:O15">
    <cfRule type="cellIs" dxfId="35" priority="25" operator="notEqual">
      <formula>K15</formula>
    </cfRule>
  </conditionalFormatting>
  <conditionalFormatting sqref="M16:O16">
    <cfRule type="cellIs" dxfId="34" priority="26" operator="notEqual">
      <formula>K16</formula>
    </cfRule>
  </conditionalFormatting>
  <conditionalFormatting sqref="M17:O17">
    <cfRule type="cellIs" dxfId="33" priority="27" operator="notEqual">
      <formula>K17</formula>
    </cfRule>
  </conditionalFormatting>
  <conditionalFormatting sqref="M18:O18">
    <cfRule type="cellIs" dxfId="32" priority="28" operator="notEqual">
      <formula>K18</formula>
    </cfRule>
  </conditionalFormatting>
  <conditionalFormatting sqref="M19:O19">
    <cfRule type="cellIs" dxfId="31" priority="29" operator="notEqual">
      <formula>K19</formula>
    </cfRule>
  </conditionalFormatting>
  <conditionalFormatting sqref="M20:O20">
    <cfRule type="cellIs" dxfId="30" priority="30" operator="notEqual">
      <formula>K20</formula>
    </cfRule>
  </conditionalFormatting>
  <dataValidations count="1">
    <dataValidation allowBlank="1" showInputMessage="1" sqref="B11:B20 K11:K20 B25:B34" xr:uid="{5EEAE048-AB88-4AF5-AED7-7804A1AB226F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1789D-FDF9-4DB3-BC09-B8DB2A1CDFD1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30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cMvOUfZq0WwI3Pf77xx7pFuoPnM8GL5HvbOhv1usZmQnCnQxEU/AmmQMf3/qazhnM9FT4ZdXSBxinH4VzfsszA==" saltValue="z6fzBprpdd8S2lHnNagwx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29" priority="1" operator="notEqual">
      <formula>B11</formula>
    </cfRule>
  </conditionalFormatting>
  <conditionalFormatting sqref="D12:F12">
    <cfRule type="cellIs" dxfId="28" priority="2" operator="notEqual">
      <formula>B12</formula>
    </cfRule>
  </conditionalFormatting>
  <conditionalFormatting sqref="D13:F13">
    <cfRule type="cellIs" dxfId="27" priority="3" operator="notEqual">
      <formula>B13</formula>
    </cfRule>
  </conditionalFormatting>
  <conditionalFormatting sqref="D14:F14">
    <cfRule type="cellIs" dxfId="26" priority="4" operator="notEqual">
      <formula>B14</formula>
    </cfRule>
  </conditionalFormatting>
  <conditionalFormatting sqref="D15:F15">
    <cfRule type="cellIs" dxfId="25" priority="5" operator="notEqual">
      <formula>B15</formula>
    </cfRule>
  </conditionalFormatting>
  <conditionalFormatting sqref="D16:F16">
    <cfRule type="cellIs" dxfId="24" priority="6" operator="notEqual">
      <formula>B16</formula>
    </cfRule>
  </conditionalFormatting>
  <conditionalFormatting sqref="D17:F17">
    <cfRule type="cellIs" dxfId="23" priority="7" operator="notEqual">
      <formula>B17</formula>
    </cfRule>
  </conditionalFormatting>
  <conditionalFormatting sqref="D18:F18">
    <cfRule type="cellIs" dxfId="22" priority="8" operator="notEqual">
      <formula>B18</formula>
    </cfRule>
  </conditionalFormatting>
  <conditionalFormatting sqref="D19:F19">
    <cfRule type="cellIs" dxfId="21" priority="9" operator="notEqual">
      <formula>B19</formula>
    </cfRule>
  </conditionalFormatting>
  <conditionalFormatting sqref="D20:F20">
    <cfRule type="cellIs" dxfId="20" priority="10" operator="notEqual">
      <formula>B20</formula>
    </cfRule>
  </conditionalFormatting>
  <conditionalFormatting sqref="D25:F25">
    <cfRule type="cellIs" dxfId="19" priority="11" operator="notEqual">
      <formula>B25</formula>
    </cfRule>
  </conditionalFormatting>
  <conditionalFormatting sqref="D26:F26">
    <cfRule type="cellIs" dxfId="18" priority="12" operator="notEqual">
      <formula>B26</formula>
    </cfRule>
  </conditionalFormatting>
  <conditionalFormatting sqref="D27:F27">
    <cfRule type="cellIs" dxfId="17" priority="13" operator="notEqual">
      <formula>B27</formula>
    </cfRule>
  </conditionalFormatting>
  <conditionalFormatting sqref="D28:F28">
    <cfRule type="cellIs" dxfId="16" priority="14" operator="notEqual">
      <formula>B28</formula>
    </cfRule>
  </conditionalFormatting>
  <conditionalFormatting sqref="D29:F29">
    <cfRule type="cellIs" dxfId="15" priority="15" operator="notEqual">
      <formula>B29</formula>
    </cfRule>
  </conditionalFormatting>
  <conditionalFormatting sqref="D30:F30">
    <cfRule type="cellIs" dxfId="14" priority="16" operator="notEqual">
      <formula>B30</formula>
    </cfRule>
  </conditionalFormatting>
  <conditionalFormatting sqref="D31:F31">
    <cfRule type="cellIs" dxfId="13" priority="17" operator="notEqual">
      <formula>B31</formula>
    </cfRule>
  </conditionalFormatting>
  <conditionalFormatting sqref="D32:F32">
    <cfRule type="cellIs" dxfId="12" priority="18" operator="notEqual">
      <formula>B32</formula>
    </cfRule>
  </conditionalFormatting>
  <conditionalFormatting sqref="D33:F33">
    <cfRule type="cellIs" dxfId="11" priority="19" operator="notEqual">
      <formula>B33</formula>
    </cfRule>
  </conditionalFormatting>
  <conditionalFormatting sqref="D34:F34">
    <cfRule type="cellIs" dxfId="10" priority="20" operator="notEqual">
      <formula>B34</formula>
    </cfRule>
  </conditionalFormatting>
  <conditionalFormatting sqref="M11:O11">
    <cfRule type="cellIs" dxfId="9" priority="21" operator="notEqual">
      <formula>K11</formula>
    </cfRule>
  </conditionalFormatting>
  <conditionalFormatting sqref="M12:O12">
    <cfRule type="cellIs" dxfId="8" priority="22" operator="notEqual">
      <formula>K12</formula>
    </cfRule>
  </conditionalFormatting>
  <conditionalFormatting sqref="M13:O13">
    <cfRule type="cellIs" dxfId="7" priority="23" operator="notEqual">
      <formula>K13</formula>
    </cfRule>
  </conditionalFormatting>
  <conditionalFormatting sqref="M14:O14">
    <cfRule type="cellIs" dxfId="6" priority="24" operator="notEqual">
      <formula>K14</formula>
    </cfRule>
  </conditionalFormatting>
  <conditionalFormatting sqref="M15:O15">
    <cfRule type="cellIs" dxfId="5" priority="25" operator="notEqual">
      <formula>K15</formula>
    </cfRule>
  </conditionalFormatting>
  <conditionalFormatting sqref="M16:O16">
    <cfRule type="cellIs" dxfId="4" priority="26" operator="notEqual">
      <formula>K16</formula>
    </cfRule>
  </conditionalFormatting>
  <conditionalFormatting sqref="M17:O17">
    <cfRule type="cellIs" dxfId="3" priority="27" operator="notEqual">
      <formula>K17</formula>
    </cfRule>
  </conditionalFormatting>
  <conditionalFormatting sqref="M18:O18">
    <cfRule type="cellIs" dxfId="2" priority="28" operator="notEqual">
      <formula>K18</formula>
    </cfRule>
  </conditionalFormatting>
  <conditionalFormatting sqref="M19:O19">
    <cfRule type="cellIs" dxfId="1" priority="29" operator="notEqual">
      <formula>K19</formula>
    </cfRule>
  </conditionalFormatting>
  <conditionalFormatting sqref="M20:O20">
    <cfRule type="cellIs" dxfId="0" priority="30" operator="notEqual">
      <formula>K20</formula>
    </cfRule>
  </conditionalFormatting>
  <dataValidations count="1">
    <dataValidation allowBlank="1" showInputMessage="1" sqref="B11:B20 K11:K20 B25:B34" xr:uid="{B5AF9267-B96B-4858-91E5-9220BAAD9EFB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AA420-5B8F-4A1C-8985-A4F6E8FDE304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3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KFJE/p3NmEPORzoTka26rDAQL+hV5jytBHvVxjD/BX6CRsyQ1O8SAewDaiLbxsCw3ZGR0ZKLMJnp8u9KL7v7MQ==" saltValue="TGGn5Z5MZjbZFGMfoJ1Wpg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839" priority="1" operator="notEqual">
      <formula>B11</formula>
    </cfRule>
  </conditionalFormatting>
  <conditionalFormatting sqref="D12:F12">
    <cfRule type="cellIs" dxfId="838" priority="2" operator="notEqual">
      <formula>B12</formula>
    </cfRule>
  </conditionalFormatting>
  <conditionalFormatting sqref="D13:F13">
    <cfRule type="cellIs" dxfId="837" priority="3" operator="notEqual">
      <formula>B13</formula>
    </cfRule>
  </conditionalFormatting>
  <conditionalFormatting sqref="D14:F14">
    <cfRule type="cellIs" dxfId="836" priority="4" operator="notEqual">
      <formula>B14</formula>
    </cfRule>
  </conditionalFormatting>
  <conditionalFormatting sqref="D15:F15">
    <cfRule type="cellIs" dxfId="835" priority="5" operator="notEqual">
      <formula>B15</formula>
    </cfRule>
  </conditionalFormatting>
  <conditionalFormatting sqref="D16:F16">
    <cfRule type="cellIs" dxfId="834" priority="6" operator="notEqual">
      <formula>B16</formula>
    </cfRule>
  </conditionalFormatting>
  <conditionalFormatting sqref="D17:F17">
    <cfRule type="cellIs" dxfId="833" priority="7" operator="notEqual">
      <formula>B17</formula>
    </cfRule>
  </conditionalFormatting>
  <conditionalFormatting sqref="D18:F18">
    <cfRule type="cellIs" dxfId="832" priority="8" operator="notEqual">
      <formula>B18</formula>
    </cfRule>
  </conditionalFormatting>
  <conditionalFormatting sqref="D19:F19">
    <cfRule type="cellIs" dxfId="831" priority="9" operator="notEqual">
      <formula>B19</formula>
    </cfRule>
  </conditionalFormatting>
  <conditionalFormatting sqref="D20:F20">
    <cfRule type="cellIs" dxfId="830" priority="10" operator="notEqual">
      <formula>B20</formula>
    </cfRule>
  </conditionalFormatting>
  <conditionalFormatting sqref="D25:F25">
    <cfRule type="cellIs" dxfId="829" priority="11" operator="notEqual">
      <formula>B25</formula>
    </cfRule>
  </conditionalFormatting>
  <conditionalFormatting sqref="D26:F26">
    <cfRule type="cellIs" dxfId="828" priority="12" operator="notEqual">
      <formula>B26</formula>
    </cfRule>
  </conditionalFormatting>
  <conditionalFormatting sqref="D27:F27">
    <cfRule type="cellIs" dxfId="827" priority="13" operator="notEqual">
      <formula>B27</formula>
    </cfRule>
  </conditionalFormatting>
  <conditionalFormatting sqref="D28:F28">
    <cfRule type="cellIs" dxfId="826" priority="14" operator="notEqual">
      <formula>B28</formula>
    </cfRule>
  </conditionalFormatting>
  <conditionalFormatting sqref="D29:F29">
    <cfRule type="cellIs" dxfId="825" priority="15" operator="notEqual">
      <formula>B29</formula>
    </cfRule>
  </conditionalFormatting>
  <conditionalFormatting sqref="D30:F30">
    <cfRule type="cellIs" dxfId="824" priority="16" operator="notEqual">
      <formula>B30</formula>
    </cfRule>
  </conditionalFormatting>
  <conditionalFormatting sqref="D31:F31">
    <cfRule type="cellIs" dxfId="823" priority="17" operator="notEqual">
      <formula>B31</formula>
    </cfRule>
  </conditionalFormatting>
  <conditionalFormatting sqref="D32:F32">
    <cfRule type="cellIs" dxfId="822" priority="18" operator="notEqual">
      <formula>B32</formula>
    </cfRule>
  </conditionalFormatting>
  <conditionalFormatting sqref="D33:F33">
    <cfRule type="cellIs" dxfId="821" priority="19" operator="notEqual">
      <formula>B33</formula>
    </cfRule>
  </conditionalFormatting>
  <conditionalFormatting sqref="D34:F34">
    <cfRule type="cellIs" dxfId="820" priority="20" operator="notEqual">
      <formula>B34</formula>
    </cfRule>
  </conditionalFormatting>
  <conditionalFormatting sqref="M11:O11">
    <cfRule type="cellIs" dxfId="819" priority="21" operator="notEqual">
      <formula>K11</formula>
    </cfRule>
  </conditionalFormatting>
  <conditionalFormatting sqref="M12:O12">
    <cfRule type="cellIs" dxfId="818" priority="22" operator="notEqual">
      <formula>K12</formula>
    </cfRule>
  </conditionalFormatting>
  <conditionalFormatting sqref="M13:O13">
    <cfRule type="cellIs" dxfId="817" priority="23" operator="notEqual">
      <formula>K13</formula>
    </cfRule>
  </conditionalFormatting>
  <conditionalFormatting sqref="M14:O14">
    <cfRule type="cellIs" dxfId="816" priority="24" operator="notEqual">
      <formula>K14</formula>
    </cfRule>
  </conditionalFormatting>
  <conditionalFormatting sqref="M15:O15">
    <cfRule type="cellIs" dxfId="815" priority="25" operator="notEqual">
      <formula>K15</formula>
    </cfRule>
  </conditionalFormatting>
  <conditionalFormatting sqref="M16:O16">
    <cfRule type="cellIs" dxfId="814" priority="26" operator="notEqual">
      <formula>K16</formula>
    </cfRule>
  </conditionalFormatting>
  <conditionalFormatting sqref="M17:O17">
    <cfRule type="cellIs" dxfId="813" priority="27" operator="notEqual">
      <formula>K17</formula>
    </cfRule>
  </conditionalFormatting>
  <conditionalFormatting sqref="M18:O18">
    <cfRule type="cellIs" dxfId="812" priority="28" operator="notEqual">
      <formula>K18</formula>
    </cfRule>
  </conditionalFormatting>
  <conditionalFormatting sqref="M19:O19">
    <cfRule type="cellIs" dxfId="811" priority="29" operator="notEqual">
      <formula>K19</formula>
    </cfRule>
  </conditionalFormatting>
  <conditionalFormatting sqref="M20:O20">
    <cfRule type="cellIs" dxfId="810" priority="30" operator="notEqual">
      <formula>K20</formula>
    </cfRule>
  </conditionalFormatting>
  <dataValidations count="1">
    <dataValidation allowBlank="1" showInputMessage="1" sqref="B11:B20 K11:K20 B25:B34" xr:uid="{862329FE-AEE4-4D10-B9FA-09962187E880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1158-9428-45AA-A65C-429A422E1C0C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4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d/4wokgpbitdc5pP70WfdCLVRaH8hOkmGarVZmtWTifbxfXu1/Eza8dyNmRgZXMoH++J7S4kAGkdayQFlEqF2Q==" saltValue="ZojvboT3K9Y4+UYstb7Ho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809" priority="1" operator="notEqual">
      <formula>B11</formula>
    </cfRule>
  </conditionalFormatting>
  <conditionalFormatting sqref="D12:F12">
    <cfRule type="cellIs" dxfId="808" priority="2" operator="notEqual">
      <formula>B12</formula>
    </cfRule>
  </conditionalFormatting>
  <conditionalFormatting sqref="D13:F13">
    <cfRule type="cellIs" dxfId="807" priority="3" operator="notEqual">
      <formula>B13</formula>
    </cfRule>
  </conditionalFormatting>
  <conditionalFormatting sqref="D14:F14">
    <cfRule type="cellIs" dxfId="806" priority="4" operator="notEqual">
      <formula>B14</formula>
    </cfRule>
  </conditionalFormatting>
  <conditionalFormatting sqref="D15:F15">
    <cfRule type="cellIs" dxfId="805" priority="5" operator="notEqual">
      <formula>B15</formula>
    </cfRule>
  </conditionalFormatting>
  <conditionalFormatting sqref="D16:F16">
    <cfRule type="cellIs" dxfId="804" priority="6" operator="notEqual">
      <formula>B16</formula>
    </cfRule>
  </conditionalFormatting>
  <conditionalFormatting sqref="D17:F17">
    <cfRule type="cellIs" dxfId="803" priority="7" operator="notEqual">
      <formula>B17</formula>
    </cfRule>
  </conditionalFormatting>
  <conditionalFormatting sqref="D18:F18">
    <cfRule type="cellIs" dxfId="802" priority="8" operator="notEqual">
      <formula>B18</formula>
    </cfRule>
  </conditionalFormatting>
  <conditionalFormatting sqref="D19:F19">
    <cfRule type="cellIs" dxfId="801" priority="9" operator="notEqual">
      <formula>B19</formula>
    </cfRule>
  </conditionalFormatting>
  <conditionalFormatting sqref="D20:F20">
    <cfRule type="cellIs" dxfId="800" priority="10" operator="notEqual">
      <formula>B20</formula>
    </cfRule>
  </conditionalFormatting>
  <conditionalFormatting sqref="D25:F25">
    <cfRule type="cellIs" dxfId="799" priority="11" operator="notEqual">
      <formula>B25</formula>
    </cfRule>
  </conditionalFormatting>
  <conditionalFormatting sqref="D26:F26">
    <cfRule type="cellIs" dxfId="798" priority="12" operator="notEqual">
      <formula>B26</formula>
    </cfRule>
  </conditionalFormatting>
  <conditionalFormatting sqref="D27:F27">
    <cfRule type="cellIs" dxfId="797" priority="13" operator="notEqual">
      <formula>B27</formula>
    </cfRule>
  </conditionalFormatting>
  <conditionalFormatting sqref="D28:F28">
    <cfRule type="cellIs" dxfId="796" priority="14" operator="notEqual">
      <formula>B28</formula>
    </cfRule>
  </conditionalFormatting>
  <conditionalFormatting sqref="D29:F29">
    <cfRule type="cellIs" dxfId="795" priority="15" operator="notEqual">
      <formula>B29</formula>
    </cfRule>
  </conditionalFormatting>
  <conditionalFormatting sqref="D30:F30">
    <cfRule type="cellIs" dxfId="794" priority="16" operator="notEqual">
      <formula>B30</formula>
    </cfRule>
  </conditionalFormatting>
  <conditionalFormatting sqref="D31:F31">
    <cfRule type="cellIs" dxfId="793" priority="17" operator="notEqual">
      <formula>B31</formula>
    </cfRule>
  </conditionalFormatting>
  <conditionalFormatting sqref="D32:F32">
    <cfRule type="cellIs" dxfId="792" priority="18" operator="notEqual">
      <formula>B32</formula>
    </cfRule>
  </conditionalFormatting>
  <conditionalFormatting sqref="D33:F33">
    <cfRule type="cellIs" dxfId="791" priority="19" operator="notEqual">
      <formula>B33</formula>
    </cfRule>
  </conditionalFormatting>
  <conditionalFormatting sqref="D34:F34">
    <cfRule type="cellIs" dxfId="790" priority="20" operator="notEqual">
      <formula>B34</formula>
    </cfRule>
  </conditionalFormatting>
  <conditionalFormatting sqref="M11:O11">
    <cfRule type="cellIs" dxfId="789" priority="21" operator="notEqual">
      <formula>K11</formula>
    </cfRule>
  </conditionalFormatting>
  <conditionalFormatting sqref="M12:O12">
    <cfRule type="cellIs" dxfId="788" priority="22" operator="notEqual">
      <formula>K12</formula>
    </cfRule>
  </conditionalFormatting>
  <conditionalFormatting sqref="M13:O13">
    <cfRule type="cellIs" dxfId="787" priority="23" operator="notEqual">
      <formula>K13</formula>
    </cfRule>
  </conditionalFormatting>
  <conditionalFormatting sqref="M14:O14">
    <cfRule type="cellIs" dxfId="786" priority="24" operator="notEqual">
      <formula>K14</formula>
    </cfRule>
  </conditionalFormatting>
  <conditionalFormatting sqref="M15:O15">
    <cfRule type="cellIs" dxfId="785" priority="25" operator="notEqual">
      <formula>K15</formula>
    </cfRule>
  </conditionalFormatting>
  <conditionalFormatting sqref="M16:O16">
    <cfRule type="cellIs" dxfId="784" priority="26" operator="notEqual">
      <formula>K16</formula>
    </cfRule>
  </conditionalFormatting>
  <conditionalFormatting sqref="M17:O17">
    <cfRule type="cellIs" dxfId="783" priority="27" operator="notEqual">
      <formula>K17</formula>
    </cfRule>
  </conditionalFormatting>
  <conditionalFormatting sqref="M18:O18">
    <cfRule type="cellIs" dxfId="782" priority="28" operator="notEqual">
      <formula>K18</formula>
    </cfRule>
  </conditionalFormatting>
  <conditionalFormatting sqref="M19:O19">
    <cfRule type="cellIs" dxfId="781" priority="29" operator="notEqual">
      <formula>K19</formula>
    </cfRule>
  </conditionalFormatting>
  <conditionalFormatting sqref="M20:O20">
    <cfRule type="cellIs" dxfId="780" priority="30" operator="notEqual">
      <formula>K20</formula>
    </cfRule>
  </conditionalFormatting>
  <dataValidations count="1">
    <dataValidation allowBlank="1" showInputMessage="1" sqref="B11:B20 K11:K20 B25:B34" xr:uid="{3F8CFA7B-50BC-4629-B91E-C390015C56E4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60B21-4DC3-41A0-8465-0FD8F42E20C8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5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wrqTzWAzbrkZJppR9xKQ+IF6u61M5BJH5kV4M4amjvXotNOsArgAo05Z/FZDINMhuWxsbbFTT7eqdSN4TzxMZw==" saltValue="gnmdOXzIiRkrZCjrkL6iM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779" priority="1" operator="notEqual">
      <formula>B11</formula>
    </cfRule>
  </conditionalFormatting>
  <conditionalFormatting sqref="D12:F12">
    <cfRule type="cellIs" dxfId="778" priority="2" operator="notEqual">
      <formula>B12</formula>
    </cfRule>
  </conditionalFormatting>
  <conditionalFormatting sqref="D13:F13">
    <cfRule type="cellIs" dxfId="777" priority="3" operator="notEqual">
      <formula>B13</formula>
    </cfRule>
  </conditionalFormatting>
  <conditionalFormatting sqref="D14:F14">
    <cfRule type="cellIs" dxfId="776" priority="4" operator="notEqual">
      <formula>B14</formula>
    </cfRule>
  </conditionalFormatting>
  <conditionalFormatting sqref="D15:F15">
    <cfRule type="cellIs" dxfId="775" priority="5" operator="notEqual">
      <formula>B15</formula>
    </cfRule>
  </conditionalFormatting>
  <conditionalFormatting sqref="D16:F16">
    <cfRule type="cellIs" dxfId="774" priority="6" operator="notEqual">
      <formula>B16</formula>
    </cfRule>
  </conditionalFormatting>
  <conditionalFormatting sqref="D17:F17">
    <cfRule type="cellIs" dxfId="773" priority="7" operator="notEqual">
      <formula>B17</formula>
    </cfRule>
  </conditionalFormatting>
  <conditionalFormatting sqref="D18:F18">
    <cfRule type="cellIs" dxfId="772" priority="8" operator="notEqual">
      <formula>B18</formula>
    </cfRule>
  </conditionalFormatting>
  <conditionalFormatting sqref="D19:F19">
    <cfRule type="cellIs" dxfId="771" priority="9" operator="notEqual">
      <formula>B19</formula>
    </cfRule>
  </conditionalFormatting>
  <conditionalFormatting sqref="D20:F20">
    <cfRule type="cellIs" dxfId="770" priority="10" operator="notEqual">
      <formula>B20</formula>
    </cfRule>
  </conditionalFormatting>
  <conditionalFormatting sqref="D25:F25">
    <cfRule type="cellIs" dxfId="769" priority="11" operator="notEqual">
      <formula>B25</formula>
    </cfRule>
  </conditionalFormatting>
  <conditionalFormatting sqref="D26:F26">
    <cfRule type="cellIs" dxfId="768" priority="12" operator="notEqual">
      <formula>B26</formula>
    </cfRule>
  </conditionalFormatting>
  <conditionalFormatting sqref="D27:F27">
    <cfRule type="cellIs" dxfId="767" priority="13" operator="notEqual">
      <formula>B27</formula>
    </cfRule>
  </conditionalFormatting>
  <conditionalFormatting sqref="D28:F28">
    <cfRule type="cellIs" dxfId="766" priority="14" operator="notEqual">
      <formula>B28</formula>
    </cfRule>
  </conditionalFormatting>
  <conditionalFormatting sqref="D29:F29">
    <cfRule type="cellIs" dxfId="765" priority="15" operator="notEqual">
      <formula>B29</formula>
    </cfRule>
  </conditionalFormatting>
  <conditionalFormatting sqref="D30:F30">
    <cfRule type="cellIs" dxfId="764" priority="16" operator="notEqual">
      <formula>B30</formula>
    </cfRule>
  </conditionalFormatting>
  <conditionalFormatting sqref="D31:F31">
    <cfRule type="cellIs" dxfId="763" priority="17" operator="notEqual">
      <formula>B31</formula>
    </cfRule>
  </conditionalFormatting>
  <conditionalFormatting sqref="D32:F32">
    <cfRule type="cellIs" dxfId="762" priority="18" operator="notEqual">
      <formula>B32</formula>
    </cfRule>
  </conditionalFormatting>
  <conditionalFormatting sqref="D33:F33">
    <cfRule type="cellIs" dxfId="761" priority="19" operator="notEqual">
      <formula>B33</formula>
    </cfRule>
  </conditionalFormatting>
  <conditionalFormatting sqref="D34:F34">
    <cfRule type="cellIs" dxfId="760" priority="20" operator="notEqual">
      <formula>B34</formula>
    </cfRule>
  </conditionalFormatting>
  <conditionalFormatting sqref="M11:O11">
    <cfRule type="cellIs" dxfId="759" priority="21" operator="notEqual">
      <formula>K11</formula>
    </cfRule>
  </conditionalFormatting>
  <conditionalFormatting sqref="M12:O12">
    <cfRule type="cellIs" dxfId="758" priority="22" operator="notEqual">
      <formula>K12</formula>
    </cfRule>
  </conditionalFormatting>
  <conditionalFormatting sqref="M13:O13">
    <cfRule type="cellIs" dxfId="757" priority="23" operator="notEqual">
      <formula>K13</formula>
    </cfRule>
  </conditionalFormatting>
  <conditionalFormatting sqref="M14:O14">
    <cfRule type="cellIs" dxfId="756" priority="24" operator="notEqual">
      <formula>K14</formula>
    </cfRule>
  </conditionalFormatting>
  <conditionalFormatting sqref="M15:O15">
    <cfRule type="cellIs" dxfId="755" priority="25" operator="notEqual">
      <formula>K15</formula>
    </cfRule>
  </conditionalFormatting>
  <conditionalFormatting sqref="M16:O16">
    <cfRule type="cellIs" dxfId="754" priority="26" operator="notEqual">
      <formula>K16</formula>
    </cfRule>
  </conditionalFormatting>
  <conditionalFormatting sqref="M17:O17">
    <cfRule type="cellIs" dxfId="753" priority="27" operator="notEqual">
      <formula>K17</formula>
    </cfRule>
  </conditionalFormatting>
  <conditionalFormatting sqref="M18:O18">
    <cfRule type="cellIs" dxfId="752" priority="28" operator="notEqual">
      <formula>K18</formula>
    </cfRule>
  </conditionalFormatting>
  <conditionalFormatting sqref="M19:O19">
    <cfRule type="cellIs" dxfId="751" priority="29" operator="notEqual">
      <formula>K19</formula>
    </cfRule>
  </conditionalFormatting>
  <conditionalFormatting sqref="M20:O20">
    <cfRule type="cellIs" dxfId="750" priority="30" operator="notEqual">
      <formula>K20</formula>
    </cfRule>
  </conditionalFormatting>
  <dataValidations count="1">
    <dataValidation allowBlank="1" showInputMessage="1" sqref="B11:B20 K11:K20 B25:B34" xr:uid="{4A3B4E81-0C2C-4EAC-A9B4-9A2E4A3ADA96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6D529-8EE7-42CC-9D42-B2705E941E44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6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bdQk7zHbVyJlnaWLd+lvfBH8TzLKO6dawqiwDHHSs0ZFMxM0SyhdD4WyWdPZQy9Sbesu7kbeO/SOw4u4FeIJzg==" saltValue="wK71RSWRpQJ6J9US6cUT0w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749" priority="1" operator="notEqual">
      <formula>B11</formula>
    </cfRule>
  </conditionalFormatting>
  <conditionalFormatting sqref="D12:F12">
    <cfRule type="cellIs" dxfId="748" priority="2" operator="notEqual">
      <formula>B12</formula>
    </cfRule>
  </conditionalFormatting>
  <conditionalFormatting sqref="D13:F13">
    <cfRule type="cellIs" dxfId="747" priority="3" operator="notEqual">
      <formula>B13</formula>
    </cfRule>
  </conditionalFormatting>
  <conditionalFormatting sqref="D14:F14">
    <cfRule type="cellIs" dxfId="746" priority="4" operator="notEqual">
      <formula>B14</formula>
    </cfRule>
  </conditionalFormatting>
  <conditionalFormatting sqref="D15:F15">
    <cfRule type="cellIs" dxfId="745" priority="5" operator="notEqual">
      <formula>B15</formula>
    </cfRule>
  </conditionalFormatting>
  <conditionalFormatting sqref="D16:F16">
    <cfRule type="cellIs" dxfId="744" priority="6" operator="notEqual">
      <formula>B16</formula>
    </cfRule>
  </conditionalFormatting>
  <conditionalFormatting sqref="D17:F17">
    <cfRule type="cellIs" dxfId="743" priority="7" operator="notEqual">
      <formula>B17</formula>
    </cfRule>
  </conditionalFormatting>
  <conditionalFormatting sqref="D18:F18">
    <cfRule type="cellIs" dxfId="742" priority="8" operator="notEqual">
      <formula>B18</formula>
    </cfRule>
  </conditionalFormatting>
  <conditionalFormatting sqref="D19:F19">
    <cfRule type="cellIs" dxfId="741" priority="9" operator="notEqual">
      <formula>B19</formula>
    </cfRule>
  </conditionalFormatting>
  <conditionalFormatting sqref="D20:F20">
    <cfRule type="cellIs" dxfId="740" priority="10" operator="notEqual">
      <formula>B20</formula>
    </cfRule>
  </conditionalFormatting>
  <conditionalFormatting sqref="D25:F25">
    <cfRule type="cellIs" dxfId="739" priority="11" operator="notEqual">
      <formula>B25</formula>
    </cfRule>
  </conditionalFormatting>
  <conditionalFormatting sqref="D26:F26">
    <cfRule type="cellIs" dxfId="738" priority="12" operator="notEqual">
      <formula>B26</formula>
    </cfRule>
  </conditionalFormatting>
  <conditionalFormatting sqref="D27:F27">
    <cfRule type="cellIs" dxfId="737" priority="13" operator="notEqual">
      <formula>B27</formula>
    </cfRule>
  </conditionalFormatting>
  <conditionalFormatting sqref="D28:F28">
    <cfRule type="cellIs" dxfId="736" priority="14" operator="notEqual">
      <formula>B28</formula>
    </cfRule>
  </conditionalFormatting>
  <conditionalFormatting sqref="D29:F29">
    <cfRule type="cellIs" dxfId="735" priority="15" operator="notEqual">
      <formula>B29</formula>
    </cfRule>
  </conditionalFormatting>
  <conditionalFormatting sqref="D30:F30">
    <cfRule type="cellIs" dxfId="734" priority="16" operator="notEqual">
      <formula>B30</formula>
    </cfRule>
  </conditionalFormatting>
  <conditionalFormatting sqref="D31:F31">
    <cfRule type="cellIs" dxfId="733" priority="17" operator="notEqual">
      <formula>B31</formula>
    </cfRule>
  </conditionalFormatting>
  <conditionalFormatting sqref="D32:F32">
    <cfRule type="cellIs" dxfId="732" priority="18" operator="notEqual">
      <formula>B32</formula>
    </cfRule>
  </conditionalFormatting>
  <conditionalFormatting sqref="D33:F33">
    <cfRule type="cellIs" dxfId="731" priority="19" operator="notEqual">
      <formula>B33</formula>
    </cfRule>
  </conditionalFormatting>
  <conditionalFormatting sqref="D34:F34">
    <cfRule type="cellIs" dxfId="730" priority="20" operator="notEqual">
      <formula>B34</formula>
    </cfRule>
  </conditionalFormatting>
  <conditionalFormatting sqref="M11:O11">
    <cfRule type="cellIs" dxfId="729" priority="21" operator="notEqual">
      <formula>K11</formula>
    </cfRule>
  </conditionalFormatting>
  <conditionalFormatting sqref="M12:O12">
    <cfRule type="cellIs" dxfId="728" priority="22" operator="notEqual">
      <formula>K12</formula>
    </cfRule>
  </conditionalFormatting>
  <conditionalFormatting sqref="M13:O13">
    <cfRule type="cellIs" dxfId="727" priority="23" operator="notEqual">
      <formula>K13</formula>
    </cfRule>
  </conditionalFormatting>
  <conditionalFormatting sqref="M14:O14">
    <cfRule type="cellIs" dxfId="726" priority="24" operator="notEqual">
      <formula>K14</formula>
    </cfRule>
  </conditionalFormatting>
  <conditionalFormatting sqref="M15:O15">
    <cfRule type="cellIs" dxfId="725" priority="25" operator="notEqual">
      <formula>K15</formula>
    </cfRule>
  </conditionalFormatting>
  <conditionalFormatting sqref="M16:O16">
    <cfRule type="cellIs" dxfId="724" priority="26" operator="notEqual">
      <formula>K16</formula>
    </cfRule>
  </conditionalFormatting>
  <conditionalFormatting sqref="M17:O17">
    <cfRule type="cellIs" dxfId="723" priority="27" operator="notEqual">
      <formula>K17</formula>
    </cfRule>
  </conditionalFormatting>
  <conditionalFormatting sqref="M18:O18">
    <cfRule type="cellIs" dxfId="722" priority="28" operator="notEqual">
      <formula>K18</formula>
    </cfRule>
  </conditionalFormatting>
  <conditionalFormatting sqref="M19:O19">
    <cfRule type="cellIs" dxfId="721" priority="29" operator="notEqual">
      <formula>K19</formula>
    </cfRule>
  </conditionalFormatting>
  <conditionalFormatting sqref="M20:O20">
    <cfRule type="cellIs" dxfId="720" priority="30" operator="notEqual">
      <formula>K20</formula>
    </cfRule>
  </conditionalFormatting>
  <dataValidations count="1">
    <dataValidation allowBlank="1" showInputMessage="1" sqref="B11:B20 K11:K20 B25:B34" xr:uid="{11A4A967-2083-4A94-BD3E-EC536CDC1C68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69F3C-215C-4B4D-AC40-16F62F6D8A57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7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7Zuob4h6/xXvtEq/waIfCDKEgR5G2027LkCW/ndHwb8IuQ4Kcua0m6PSMvc6aYdz0Jbz4aN/KvAgiU4U5Dn5yQ==" saltValue="7K5ck1CaI67/EDmKVYHVBA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719" priority="1" operator="notEqual">
      <formula>B11</formula>
    </cfRule>
  </conditionalFormatting>
  <conditionalFormatting sqref="D12:F12">
    <cfRule type="cellIs" dxfId="718" priority="2" operator="notEqual">
      <formula>B12</formula>
    </cfRule>
  </conditionalFormatting>
  <conditionalFormatting sqref="D13:F13">
    <cfRule type="cellIs" dxfId="717" priority="3" operator="notEqual">
      <formula>B13</formula>
    </cfRule>
  </conditionalFormatting>
  <conditionalFormatting sqref="D14:F14">
    <cfRule type="cellIs" dxfId="716" priority="4" operator="notEqual">
      <formula>B14</formula>
    </cfRule>
  </conditionalFormatting>
  <conditionalFormatting sqref="D15:F15">
    <cfRule type="cellIs" dxfId="715" priority="5" operator="notEqual">
      <formula>B15</formula>
    </cfRule>
  </conditionalFormatting>
  <conditionalFormatting sqref="D16:F16">
    <cfRule type="cellIs" dxfId="714" priority="6" operator="notEqual">
      <formula>B16</formula>
    </cfRule>
  </conditionalFormatting>
  <conditionalFormatting sqref="D17:F17">
    <cfRule type="cellIs" dxfId="713" priority="7" operator="notEqual">
      <formula>B17</formula>
    </cfRule>
  </conditionalFormatting>
  <conditionalFormatting sqref="D18:F18">
    <cfRule type="cellIs" dxfId="712" priority="8" operator="notEqual">
      <formula>B18</formula>
    </cfRule>
  </conditionalFormatting>
  <conditionalFormatting sqref="D19:F19">
    <cfRule type="cellIs" dxfId="711" priority="9" operator="notEqual">
      <formula>B19</formula>
    </cfRule>
  </conditionalFormatting>
  <conditionalFormatting sqref="D20:F20">
    <cfRule type="cellIs" dxfId="710" priority="10" operator="notEqual">
      <formula>B20</formula>
    </cfRule>
  </conditionalFormatting>
  <conditionalFormatting sqref="D25:F25">
    <cfRule type="cellIs" dxfId="709" priority="11" operator="notEqual">
      <formula>B25</formula>
    </cfRule>
  </conditionalFormatting>
  <conditionalFormatting sqref="D26:F26">
    <cfRule type="cellIs" dxfId="708" priority="12" operator="notEqual">
      <formula>B26</formula>
    </cfRule>
  </conditionalFormatting>
  <conditionalFormatting sqref="D27:F27">
    <cfRule type="cellIs" dxfId="707" priority="13" operator="notEqual">
      <formula>B27</formula>
    </cfRule>
  </conditionalFormatting>
  <conditionalFormatting sqref="D28:F28">
    <cfRule type="cellIs" dxfId="706" priority="14" operator="notEqual">
      <formula>B28</formula>
    </cfRule>
  </conditionalFormatting>
  <conditionalFormatting sqref="D29:F29">
    <cfRule type="cellIs" dxfId="705" priority="15" operator="notEqual">
      <formula>B29</formula>
    </cfRule>
  </conditionalFormatting>
  <conditionalFormatting sqref="D30:F30">
    <cfRule type="cellIs" dxfId="704" priority="16" operator="notEqual">
      <formula>B30</formula>
    </cfRule>
  </conditionalFormatting>
  <conditionalFormatting sqref="D31:F31">
    <cfRule type="cellIs" dxfId="703" priority="17" operator="notEqual">
      <formula>B31</formula>
    </cfRule>
  </conditionalFormatting>
  <conditionalFormatting sqref="D32:F32">
    <cfRule type="cellIs" dxfId="702" priority="18" operator="notEqual">
      <formula>B32</formula>
    </cfRule>
  </conditionalFormatting>
  <conditionalFormatting sqref="D33:F33">
    <cfRule type="cellIs" dxfId="701" priority="19" operator="notEqual">
      <formula>B33</formula>
    </cfRule>
  </conditionalFormatting>
  <conditionalFormatting sqref="D34:F34">
    <cfRule type="cellIs" dxfId="700" priority="20" operator="notEqual">
      <formula>B34</formula>
    </cfRule>
  </conditionalFormatting>
  <conditionalFormatting sqref="M11:O11">
    <cfRule type="cellIs" dxfId="699" priority="21" operator="notEqual">
      <formula>K11</formula>
    </cfRule>
  </conditionalFormatting>
  <conditionalFormatting sqref="M12:O12">
    <cfRule type="cellIs" dxfId="698" priority="22" operator="notEqual">
      <formula>K12</formula>
    </cfRule>
  </conditionalFormatting>
  <conditionalFormatting sqref="M13:O13">
    <cfRule type="cellIs" dxfId="697" priority="23" operator="notEqual">
      <formula>K13</formula>
    </cfRule>
  </conditionalFormatting>
  <conditionalFormatting sqref="M14:O14">
    <cfRule type="cellIs" dxfId="696" priority="24" operator="notEqual">
      <formula>K14</formula>
    </cfRule>
  </conditionalFormatting>
  <conditionalFormatting sqref="M15:O15">
    <cfRule type="cellIs" dxfId="695" priority="25" operator="notEqual">
      <formula>K15</formula>
    </cfRule>
  </conditionalFormatting>
  <conditionalFormatting sqref="M16:O16">
    <cfRule type="cellIs" dxfId="694" priority="26" operator="notEqual">
      <formula>K16</formula>
    </cfRule>
  </conditionalFormatting>
  <conditionalFormatting sqref="M17:O17">
    <cfRule type="cellIs" dxfId="693" priority="27" operator="notEqual">
      <formula>K17</formula>
    </cfRule>
  </conditionalFormatting>
  <conditionalFormatting sqref="M18:O18">
    <cfRule type="cellIs" dxfId="692" priority="28" operator="notEqual">
      <formula>K18</formula>
    </cfRule>
  </conditionalFormatting>
  <conditionalFormatting sqref="M19:O19">
    <cfRule type="cellIs" dxfId="691" priority="29" operator="notEqual">
      <formula>K19</formula>
    </cfRule>
  </conditionalFormatting>
  <conditionalFormatting sqref="M20:O20">
    <cfRule type="cellIs" dxfId="690" priority="30" operator="notEqual">
      <formula>K20</formula>
    </cfRule>
  </conditionalFormatting>
  <dataValidations count="1">
    <dataValidation allowBlank="1" showInputMessage="1" sqref="B11:B20 K11:K20 B25:B34" xr:uid="{E5EF9C93-781C-44A8-9AFD-2A7E2F73B33E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Option Button 1">
              <controlPr defaultSize="0" autoFill="0" autoLine="0" autoPict="0">
                <anchor moveWithCells="1">
                  <from>
                    <xdr:col>5</xdr:col>
                    <xdr:colOff>366713</xdr:colOff>
                    <xdr:row>7</xdr:row>
                    <xdr:rowOff>61913</xdr:rowOff>
                  </from>
                  <to>
                    <xdr:col>8</xdr:col>
                    <xdr:colOff>14288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Option Button 2">
              <controlPr defaultSize="0" autoFill="0" autoLine="0" autoPict="0">
                <anchor moveWithCells="1">
                  <from>
                    <xdr:col>5</xdr:col>
                    <xdr:colOff>366713</xdr:colOff>
                    <xdr:row>21</xdr:row>
                    <xdr:rowOff>61913</xdr:rowOff>
                  </from>
                  <to>
                    <xdr:col>8</xdr:col>
                    <xdr:colOff>14288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Option Button 3">
              <controlPr defaultSize="0" autoFill="0" autoLine="0" autoPict="0">
                <anchor moveWithCells="1">
                  <from>
                    <xdr:col>15</xdr:col>
                    <xdr:colOff>195263</xdr:colOff>
                    <xdr:row>7</xdr:row>
                    <xdr:rowOff>61913</xdr:rowOff>
                  </from>
                  <to>
                    <xdr:col>16</xdr:col>
                    <xdr:colOff>642938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8D85C-0BC0-45C3-AB1C-4966A424804C}">
  <sheetPr>
    <pageSetUpPr fitToPage="1"/>
  </sheetPr>
  <dimension ref="A1:AMM230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3.59765625" style="69" bestFit="1" customWidth="1"/>
    <col min="21" max="21" width="9.06640625" style="1" customWidth="1"/>
    <col min="22" max="22" width="15.19921875" style="1" bestFit="1" customWidth="1"/>
    <col min="23" max="1027" width="9.06640625" style="1" customWidth="1"/>
    <col min="1028" max="16384" width="9.06640625" style="29"/>
  </cols>
  <sheetData>
    <row r="1" spans="1:22" x14ac:dyDescent="0.4">
      <c r="T1" s="67" t="s">
        <v>116</v>
      </c>
      <c r="U1" s="28" t="s">
        <v>104</v>
      </c>
      <c r="V1" s="79" t="s">
        <v>257</v>
      </c>
    </row>
    <row r="2" spans="1:22" s="1" customFormat="1" ht="15" customHeight="1" x14ac:dyDescent="0.35">
      <c r="A2" s="82" t="s">
        <v>248</v>
      </c>
      <c r="B2" s="82"/>
      <c r="C2" s="82"/>
      <c r="D2" s="82"/>
      <c r="E2" s="82"/>
      <c r="F2" s="82"/>
      <c r="G2" s="82"/>
      <c r="H2" s="82"/>
      <c r="J2" s="83" t="s">
        <v>238</v>
      </c>
      <c r="K2" s="83"/>
      <c r="L2" s="83"/>
      <c r="M2" s="83"/>
      <c r="N2" s="83"/>
      <c r="O2" s="83"/>
      <c r="P2" s="83"/>
      <c r="Q2" s="83"/>
      <c r="T2" s="70"/>
      <c r="U2" s="42"/>
      <c r="V2" s="70"/>
    </row>
    <row r="3" spans="1:22" s="1" customFormat="1" ht="15" customHeight="1" x14ac:dyDescent="0.35">
      <c r="A3" s="82">
        <f>Base!B9</f>
        <v>0</v>
      </c>
      <c r="B3" s="82"/>
      <c r="C3" s="82"/>
      <c r="D3" s="82"/>
      <c r="E3" s="82"/>
      <c r="F3" s="82"/>
      <c r="G3" s="82"/>
      <c r="H3" s="82"/>
      <c r="T3" s="70"/>
      <c r="U3" s="42"/>
      <c r="V3" s="70"/>
    </row>
    <row r="4" spans="1:22" s="1" customFormat="1" ht="15" customHeight="1" x14ac:dyDescent="0.35">
      <c r="A4" s="84">
        <f>Base!B12</f>
        <v>0</v>
      </c>
      <c r="B4" s="84"/>
      <c r="C4" s="84"/>
      <c r="D4" s="84"/>
      <c r="E4" s="84"/>
      <c r="F4" s="84"/>
      <c r="G4" s="84"/>
      <c r="H4" s="84"/>
      <c r="J4" s="85" t="s">
        <v>239</v>
      </c>
      <c r="K4" s="85"/>
      <c r="L4" s="85" t="s">
        <v>122</v>
      </c>
      <c r="M4" s="85"/>
      <c r="N4" s="86" t="s">
        <v>121</v>
      </c>
      <c r="O4" s="86"/>
      <c r="P4" s="18" t="s">
        <v>120</v>
      </c>
      <c r="Q4" s="71">
        <f>VLOOKUP($S$7,Base!$C$2:$H$32,3,FALSE)</f>
        <v>0</v>
      </c>
      <c r="T4" s="70"/>
      <c r="U4" s="42"/>
      <c r="V4" s="70"/>
    </row>
    <row r="5" spans="1:22" s="1" customFormat="1" ht="15" customHeight="1" x14ac:dyDescent="0.35">
      <c r="J5" s="88">
        <f>VLOOKUP($S$7,Base!$C$2:$H$32,2,FALSE)</f>
        <v>0</v>
      </c>
      <c r="K5" s="88"/>
      <c r="L5" s="89">
        <f>Base!B5</f>
        <v>0</v>
      </c>
      <c r="M5" s="89"/>
      <c r="N5" s="90">
        <f>VLOOKUP($S$7,Base!$C$2:$H$32,6,FALSE)</f>
        <v>0</v>
      </c>
      <c r="O5" s="90"/>
      <c r="P5" s="18" t="s">
        <v>119</v>
      </c>
      <c r="Q5" s="71">
        <f>VLOOKUP($S$7,Base!$C$2:$H$32,4,FALSE)</f>
        <v>0</v>
      </c>
      <c r="T5" s="70"/>
      <c r="U5" s="42"/>
      <c r="V5" s="70"/>
    </row>
    <row r="6" spans="1:22" s="1" customFormat="1" ht="15" customHeight="1" x14ac:dyDescent="0.35">
      <c r="J6" s="88"/>
      <c r="K6" s="88"/>
      <c r="L6" s="89"/>
      <c r="M6" s="89"/>
      <c r="N6" s="91">
        <f>VLOOKUP($S$7,Base!$C$2:$H$32,5,FALSE)</f>
        <v>0</v>
      </c>
      <c r="O6" s="91"/>
      <c r="P6" s="18" t="s">
        <v>102</v>
      </c>
      <c r="Q6" s="41"/>
      <c r="T6" s="70"/>
      <c r="U6" s="42"/>
      <c r="V6" s="70"/>
    </row>
    <row r="7" spans="1:22" s="1" customFormat="1" ht="15" customHeigh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9" t="s">
        <v>123</v>
      </c>
      <c r="S7" s="74">
        <v>8</v>
      </c>
      <c r="T7" s="70"/>
      <c r="U7" s="42"/>
      <c r="V7" s="70"/>
    </row>
    <row r="8" spans="1:22" s="1" customFormat="1" x14ac:dyDescent="0.3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T8" s="70"/>
      <c r="U8" s="42"/>
      <c r="V8" s="70"/>
    </row>
    <row r="9" spans="1:22" s="1" customFormat="1" ht="15" customHeight="1" x14ac:dyDescent="0.35">
      <c r="A9" s="1" t="s">
        <v>118</v>
      </c>
      <c r="J9" s="1" t="s">
        <v>102</v>
      </c>
      <c r="L9" s="15"/>
      <c r="T9" s="70"/>
      <c r="U9" s="42"/>
      <c r="V9" s="70"/>
    </row>
    <row r="10" spans="1:22" s="1" customFormat="1" ht="15" customHeight="1" x14ac:dyDescent="0.35">
      <c r="A10" s="71"/>
      <c r="B10" s="14" t="s">
        <v>116</v>
      </c>
      <c r="C10" s="71" t="s">
        <v>103</v>
      </c>
      <c r="D10" s="85" t="s">
        <v>115</v>
      </c>
      <c r="E10" s="85"/>
      <c r="F10" s="85"/>
      <c r="G10" s="92" t="s">
        <v>114</v>
      </c>
      <c r="H10" s="92"/>
      <c r="J10" s="71"/>
      <c r="K10" s="14" t="s">
        <v>116</v>
      </c>
      <c r="L10" s="71" t="s">
        <v>104</v>
      </c>
      <c r="M10" s="85" t="s">
        <v>115</v>
      </c>
      <c r="N10" s="85"/>
      <c r="O10" s="85"/>
      <c r="P10" s="85" t="s">
        <v>114</v>
      </c>
      <c r="Q10" s="85"/>
      <c r="T10" s="70"/>
      <c r="U10" s="42"/>
      <c r="V10" s="70"/>
    </row>
    <row r="11" spans="1:22" s="1" customFormat="1" ht="15" customHeight="1" x14ac:dyDescent="0.35">
      <c r="A11" s="13">
        <v>1</v>
      </c>
      <c r="B11" s="35"/>
      <c r="C11" s="36"/>
      <c r="D11" s="93">
        <f t="shared" ref="D11:D20" si="0">B11</f>
        <v>0</v>
      </c>
      <c r="E11" s="93"/>
      <c r="F11" s="93"/>
      <c r="G11" s="11">
        <f>IF(C11="",0,VLOOKUP(D11,$T$2:$U$230,2,0))</f>
        <v>0</v>
      </c>
      <c r="H11" s="11"/>
      <c r="J11" s="13">
        <v>1</v>
      </c>
      <c r="K11" s="35"/>
      <c r="L11" s="12" t="e">
        <f>VLOOKUP(K11,$T$2:$U$230,2,0)</f>
        <v>#N/A</v>
      </c>
      <c r="M11" s="93">
        <f t="shared" ref="M11:M20" si="1">K11</f>
        <v>0</v>
      </c>
      <c r="N11" s="93"/>
      <c r="O11" s="93"/>
      <c r="P11" s="11" t="e">
        <f t="shared" ref="P11:P20" si="2">VLOOKUP(M11,$T$2:$U$230,2,0)</f>
        <v>#N/A</v>
      </c>
      <c r="Q11" s="11"/>
      <c r="T11" s="70"/>
      <c r="U11" s="42"/>
      <c r="V11" s="70"/>
    </row>
    <row r="12" spans="1:22" s="1" customFormat="1" ht="15" customHeight="1" x14ac:dyDescent="0.35">
      <c r="A12" s="10">
        <v>2</v>
      </c>
      <c r="B12" s="37"/>
      <c r="C12" s="38"/>
      <c r="D12" s="87">
        <f t="shared" si="0"/>
        <v>0</v>
      </c>
      <c r="E12" s="87"/>
      <c r="F12" s="87"/>
      <c r="G12" s="8">
        <f t="shared" ref="G12:G20" si="3">IF(C12="",0,VLOOKUP(D12,$T$2:$U$230,2,0))</f>
        <v>0</v>
      </c>
      <c r="H12" s="8"/>
      <c r="J12" s="10">
        <v>2</v>
      </c>
      <c r="K12" s="37"/>
      <c r="L12" s="9" t="e">
        <f t="shared" ref="L12:L20" si="4">VLOOKUP(K12,$T$2:$U$230,2,0)</f>
        <v>#N/A</v>
      </c>
      <c r="M12" s="87">
        <f t="shared" si="1"/>
        <v>0</v>
      </c>
      <c r="N12" s="87"/>
      <c r="O12" s="87"/>
      <c r="P12" s="8" t="e">
        <f t="shared" si="2"/>
        <v>#N/A</v>
      </c>
      <c r="Q12" s="8"/>
      <c r="T12" s="33" t="s">
        <v>1</v>
      </c>
      <c r="U12" s="30" t="s">
        <v>2</v>
      </c>
      <c r="V12" s="70" t="s">
        <v>1</v>
      </c>
    </row>
    <row r="13" spans="1:22" s="1" customFormat="1" ht="15" customHeight="1" x14ac:dyDescent="0.35">
      <c r="A13" s="10">
        <v>3</v>
      </c>
      <c r="B13" s="37"/>
      <c r="C13" s="38"/>
      <c r="D13" s="87">
        <f t="shared" si="0"/>
        <v>0</v>
      </c>
      <c r="E13" s="87"/>
      <c r="F13" s="87"/>
      <c r="G13" s="8">
        <f t="shared" si="3"/>
        <v>0</v>
      </c>
      <c r="H13" s="8"/>
      <c r="J13" s="10">
        <v>3</v>
      </c>
      <c r="K13" s="37"/>
      <c r="L13" s="9" t="e">
        <f t="shared" si="4"/>
        <v>#N/A</v>
      </c>
      <c r="M13" s="87">
        <f t="shared" si="1"/>
        <v>0</v>
      </c>
      <c r="N13" s="87"/>
      <c r="O13" s="87"/>
      <c r="P13" s="8" t="e">
        <f t="shared" si="2"/>
        <v>#N/A</v>
      </c>
      <c r="Q13" s="8"/>
      <c r="T13" s="33" t="s">
        <v>124</v>
      </c>
      <c r="U13" s="30" t="s">
        <v>2</v>
      </c>
      <c r="V13" s="70" t="s">
        <v>124</v>
      </c>
    </row>
    <row r="14" spans="1:22" s="1" customFormat="1" ht="15" customHeight="1" x14ac:dyDescent="0.35">
      <c r="A14" s="10">
        <v>4</v>
      </c>
      <c r="B14" s="37"/>
      <c r="C14" s="38"/>
      <c r="D14" s="87">
        <f t="shared" si="0"/>
        <v>0</v>
      </c>
      <c r="E14" s="87"/>
      <c r="F14" s="87"/>
      <c r="G14" s="8">
        <f t="shared" si="3"/>
        <v>0</v>
      </c>
      <c r="H14" s="8"/>
      <c r="J14" s="10">
        <v>4</v>
      </c>
      <c r="K14" s="37"/>
      <c r="L14" s="9" t="e">
        <f t="shared" si="4"/>
        <v>#N/A</v>
      </c>
      <c r="M14" s="87">
        <f t="shared" si="1"/>
        <v>0</v>
      </c>
      <c r="N14" s="87"/>
      <c r="O14" s="87"/>
      <c r="P14" s="8" t="e">
        <f t="shared" si="2"/>
        <v>#N/A</v>
      </c>
      <c r="Q14" s="8"/>
      <c r="T14" s="33" t="s">
        <v>3</v>
      </c>
      <c r="U14" s="30" t="s">
        <v>2</v>
      </c>
      <c r="V14" s="70" t="s">
        <v>3</v>
      </c>
    </row>
    <row r="15" spans="1:22" s="1" customFormat="1" ht="15" customHeight="1" x14ac:dyDescent="0.35">
      <c r="A15" s="10">
        <v>5</v>
      </c>
      <c r="B15" s="37"/>
      <c r="C15" s="38"/>
      <c r="D15" s="87">
        <f t="shared" si="0"/>
        <v>0</v>
      </c>
      <c r="E15" s="87"/>
      <c r="F15" s="87"/>
      <c r="G15" s="8">
        <f t="shared" si="3"/>
        <v>0</v>
      </c>
      <c r="H15" s="8"/>
      <c r="J15" s="10">
        <v>5</v>
      </c>
      <c r="K15" s="37"/>
      <c r="L15" s="9" t="e">
        <f t="shared" si="4"/>
        <v>#N/A</v>
      </c>
      <c r="M15" s="87">
        <f t="shared" si="1"/>
        <v>0</v>
      </c>
      <c r="N15" s="87"/>
      <c r="O15" s="87"/>
      <c r="P15" s="8" t="e">
        <f t="shared" si="2"/>
        <v>#N/A</v>
      </c>
      <c r="Q15" s="8"/>
      <c r="T15" s="33" t="s">
        <v>125</v>
      </c>
      <c r="U15" s="30" t="s">
        <v>2</v>
      </c>
      <c r="V15" s="70" t="s">
        <v>125</v>
      </c>
    </row>
    <row r="16" spans="1:22" s="1" customFormat="1" ht="15" customHeight="1" x14ac:dyDescent="0.35">
      <c r="A16" s="10">
        <v>6</v>
      </c>
      <c r="B16" s="37"/>
      <c r="C16" s="38"/>
      <c r="D16" s="87">
        <f t="shared" si="0"/>
        <v>0</v>
      </c>
      <c r="E16" s="87"/>
      <c r="F16" s="87"/>
      <c r="G16" s="8">
        <f t="shared" si="3"/>
        <v>0</v>
      </c>
      <c r="H16" s="8"/>
      <c r="J16" s="10">
        <v>6</v>
      </c>
      <c r="K16" s="37"/>
      <c r="L16" s="9" t="e">
        <f t="shared" si="4"/>
        <v>#N/A</v>
      </c>
      <c r="M16" s="87">
        <f t="shared" si="1"/>
        <v>0</v>
      </c>
      <c r="N16" s="87"/>
      <c r="O16" s="87"/>
      <c r="P16" s="8" t="e">
        <f t="shared" si="2"/>
        <v>#N/A</v>
      </c>
      <c r="Q16" s="8"/>
      <c r="T16" s="33" t="s">
        <v>4</v>
      </c>
      <c r="U16" s="30" t="s">
        <v>2</v>
      </c>
      <c r="V16" s="70" t="s">
        <v>4</v>
      </c>
    </row>
    <row r="17" spans="1:22" s="1" customFormat="1" ht="15" customHeight="1" x14ac:dyDescent="0.35">
      <c r="A17" s="10">
        <v>7</v>
      </c>
      <c r="B17" s="37"/>
      <c r="C17" s="38"/>
      <c r="D17" s="87">
        <f t="shared" si="0"/>
        <v>0</v>
      </c>
      <c r="E17" s="87"/>
      <c r="F17" s="87"/>
      <c r="G17" s="8">
        <f t="shared" si="3"/>
        <v>0</v>
      </c>
      <c r="H17" s="8"/>
      <c r="J17" s="10">
        <v>7</v>
      </c>
      <c r="K17" s="37"/>
      <c r="L17" s="9" t="e">
        <f t="shared" si="4"/>
        <v>#N/A</v>
      </c>
      <c r="M17" s="87">
        <f t="shared" si="1"/>
        <v>0</v>
      </c>
      <c r="N17" s="87"/>
      <c r="O17" s="87"/>
      <c r="P17" s="8" t="e">
        <f t="shared" si="2"/>
        <v>#N/A</v>
      </c>
      <c r="Q17" s="8"/>
      <c r="T17" s="33" t="s">
        <v>259</v>
      </c>
      <c r="U17" s="30" t="s">
        <v>2</v>
      </c>
      <c r="V17" s="70" t="s">
        <v>259</v>
      </c>
    </row>
    <row r="18" spans="1:22" s="1" customFormat="1" ht="15" customHeight="1" x14ac:dyDescent="0.35">
      <c r="A18" s="10">
        <v>8</v>
      </c>
      <c r="B18" s="37"/>
      <c r="C18" s="38"/>
      <c r="D18" s="87">
        <f t="shared" si="0"/>
        <v>0</v>
      </c>
      <c r="E18" s="87"/>
      <c r="F18" s="87"/>
      <c r="G18" s="8">
        <f t="shared" si="3"/>
        <v>0</v>
      </c>
      <c r="H18" s="8"/>
      <c r="J18" s="10">
        <v>8</v>
      </c>
      <c r="K18" s="37"/>
      <c r="L18" s="9" t="e">
        <f t="shared" si="4"/>
        <v>#N/A</v>
      </c>
      <c r="M18" s="87">
        <f t="shared" si="1"/>
        <v>0</v>
      </c>
      <c r="N18" s="87"/>
      <c r="O18" s="87"/>
      <c r="P18" s="8" t="e">
        <f t="shared" si="2"/>
        <v>#N/A</v>
      </c>
      <c r="Q18" s="8"/>
      <c r="T18" s="33" t="s">
        <v>5</v>
      </c>
      <c r="U18" s="30">
        <v>0.1</v>
      </c>
      <c r="V18" s="70" t="s">
        <v>5</v>
      </c>
    </row>
    <row r="19" spans="1:22" s="1" customFormat="1" ht="15" customHeight="1" x14ac:dyDescent="0.35">
      <c r="A19" s="10">
        <v>9</v>
      </c>
      <c r="B19" s="37"/>
      <c r="C19" s="38"/>
      <c r="D19" s="87">
        <f t="shared" si="0"/>
        <v>0</v>
      </c>
      <c r="E19" s="87"/>
      <c r="F19" s="87"/>
      <c r="G19" s="8">
        <f t="shared" si="3"/>
        <v>0</v>
      </c>
      <c r="H19" s="8"/>
      <c r="J19" s="10">
        <v>9</v>
      </c>
      <c r="K19" s="37"/>
      <c r="L19" s="9" t="e">
        <f t="shared" si="4"/>
        <v>#N/A</v>
      </c>
      <c r="M19" s="87">
        <f t="shared" si="1"/>
        <v>0</v>
      </c>
      <c r="N19" s="87"/>
      <c r="O19" s="87"/>
      <c r="P19" s="8" t="e">
        <f t="shared" si="2"/>
        <v>#N/A</v>
      </c>
      <c r="Q19" s="8"/>
      <c r="T19" s="33">
        <v>1</v>
      </c>
      <c r="U19" s="30">
        <v>0.1</v>
      </c>
      <c r="V19" s="70">
        <v>1</v>
      </c>
    </row>
    <row r="20" spans="1:22" s="1" customFormat="1" ht="15" customHeight="1" x14ac:dyDescent="0.35">
      <c r="A20" s="7">
        <v>10</v>
      </c>
      <c r="B20" s="39"/>
      <c r="C20" s="40"/>
      <c r="D20" s="103">
        <f t="shared" si="0"/>
        <v>0</v>
      </c>
      <c r="E20" s="103"/>
      <c r="F20" s="103"/>
      <c r="G20" s="5">
        <f t="shared" si="3"/>
        <v>0</v>
      </c>
      <c r="H20" s="5"/>
      <c r="J20" s="7">
        <v>10</v>
      </c>
      <c r="K20" s="39"/>
      <c r="L20" s="6" t="e">
        <f t="shared" si="4"/>
        <v>#N/A</v>
      </c>
      <c r="M20" s="103">
        <f t="shared" si="1"/>
        <v>0</v>
      </c>
      <c r="N20" s="103"/>
      <c r="O20" s="103"/>
      <c r="P20" s="5" t="e">
        <f t="shared" si="2"/>
        <v>#N/A</v>
      </c>
      <c r="Q20" s="5"/>
      <c r="T20" s="33" t="s">
        <v>6</v>
      </c>
      <c r="U20" s="30">
        <v>0.2</v>
      </c>
      <c r="V20" s="70" t="s">
        <v>6</v>
      </c>
    </row>
    <row r="21" spans="1:22" s="1" customFormat="1" x14ac:dyDescent="0.35">
      <c r="A21" s="72" t="s">
        <v>0</v>
      </c>
      <c r="B21" s="4"/>
      <c r="C21" s="16">
        <f t="array" ref="C21">SUM(IFERROR(C11:C20,0))</f>
        <v>0</v>
      </c>
      <c r="D21" s="85" t="s">
        <v>105</v>
      </c>
      <c r="E21" s="85"/>
      <c r="F21" s="85"/>
      <c r="G21" s="2">
        <f t="array" ref="G21">SUM(IFERROR(G11:G20,0))</f>
        <v>0</v>
      </c>
      <c r="H21" s="2"/>
      <c r="J21" s="72" t="s">
        <v>0</v>
      </c>
      <c r="K21" s="4"/>
      <c r="L21" s="3">
        <f t="array" ref="L21">SUM(IFERROR(L11:L20,0))</f>
        <v>0</v>
      </c>
      <c r="M21" s="85" t="s">
        <v>105</v>
      </c>
      <c r="N21" s="85"/>
      <c r="O21" s="85"/>
      <c r="P21" s="2">
        <f t="array" ref="P21">SUM(IFERROR(P11:P20,0))</f>
        <v>0</v>
      </c>
      <c r="Q21" s="2"/>
      <c r="T21" s="33">
        <v>2</v>
      </c>
      <c r="U21" s="30">
        <v>0.2</v>
      </c>
      <c r="V21" s="70">
        <v>2</v>
      </c>
    </row>
    <row r="22" spans="1:22" s="1" customFormat="1" x14ac:dyDescent="0.35">
      <c r="C22" s="15"/>
      <c r="T22" s="33" t="s">
        <v>7</v>
      </c>
      <c r="U22" s="30">
        <v>0.3</v>
      </c>
      <c r="V22" s="70" t="s">
        <v>7</v>
      </c>
    </row>
    <row r="23" spans="1:22" s="1" customFormat="1" ht="15" customHeight="1" x14ac:dyDescent="0.35">
      <c r="A23" s="1" t="s">
        <v>117</v>
      </c>
      <c r="C23" s="15"/>
      <c r="T23" s="33">
        <v>3</v>
      </c>
      <c r="U23" s="30">
        <v>0.3</v>
      </c>
      <c r="V23" s="70">
        <v>3</v>
      </c>
    </row>
    <row r="24" spans="1:22" s="1" customFormat="1" ht="15" customHeight="1" x14ac:dyDescent="0.35">
      <c r="A24" s="71"/>
      <c r="B24" s="14" t="s">
        <v>116</v>
      </c>
      <c r="C24" s="71" t="s">
        <v>104</v>
      </c>
      <c r="D24" s="85" t="s">
        <v>115</v>
      </c>
      <c r="E24" s="85"/>
      <c r="F24" s="85"/>
      <c r="G24" s="85" t="s">
        <v>114</v>
      </c>
      <c r="H24" s="85"/>
      <c r="T24" s="33" t="s">
        <v>127</v>
      </c>
      <c r="U24" s="30">
        <v>0.4</v>
      </c>
      <c r="V24" s="70" t="s">
        <v>127</v>
      </c>
    </row>
    <row r="25" spans="1:22" s="1" customFormat="1" ht="15" customHeight="1" x14ac:dyDescent="0.35">
      <c r="A25" s="13">
        <v>1</v>
      </c>
      <c r="B25" s="35"/>
      <c r="C25" s="12" t="e">
        <f t="shared" ref="C25:C34" si="5">VLOOKUP(B25,$T$2:$U$230,2,0)</f>
        <v>#N/A</v>
      </c>
      <c r="D25" s="93">
        <f t="shared" ref="D25:D34" si="6">B25</f>
        <v>0</v>
      </c>
      <c r="E25" s="93"/>
      <c r="F25" s="93"/>
      <c r="G25" s="11" t="e">
        <f>VLOOKUP(D25,$T$2:$U$230,2,0)</f>
        <v>#N/A</v>
      </c>
      <c r="H25" s="11"/>
      <c r="T25" s="33">
        <v>4</v>
      </c>
      <c r="U25" s="30">
        <v>0.4</v>
      </c>
      <c r="V25" s="70">
        <v>4</v>
      </c>
    </row>
    <row r="26" spans="1:22" s="1" customFormat="1" ht="15" customHeight="1" x14ac:dyDescent="0.35">
      <c r="A26" s="10">
        <v>2</v>
      </c>
      <c r="B26" s="37"/>
      <c r="C26" s="9" t="e">
        <f t="shared" si="5"/>
        <v>#N/A</v>
      </c>
      <c r="D26" s="87">
        <f t="shared" si="6"/>
        <v>0</v>
      </c>
      <c r="E26" s="87"/>
      <c r="F26" s="87"/>
      <c r="G26" s="8" t="e">
        <f t="shared" ref="G26:G34" si="7">VLOOKUP(D26,$T$2:$U$230,2,0)</f>
        <v>#N/A</v>
      </c>
      <c r="H26" s="8"/>
      <c r="T26" s="33" t="s">
        <v>8</v>
      </c>
      <c r="U26" s="30" t="s">
        <v>2</v>
      </c>
      <c r="V26" s="70" t="s">
        <v>8</v>
      </c>
    </row>
    <row r="27" spans="1:22" s="1" customFormat="1" ht="15" customHeight="1" x14ac:dyDescent="0.35">
      <c r="A27" s="10">
        <v>3</v>
      </c>
      <c r="B27" s="37"/>
      <c r="C27" s="9" t="e">
        <f t="shared" si="5"/>
        <v>#N/A</v>
      </c>
      <c r="D27" s="87">
        <f t="shared" si="6"/>
        <v>0</v>
      </c>
      <c r="E27" s="87"/>
      <c r="F27" s="87"/>
      <c r="G27" s="8" t="e">
        <f t="shared" si="7"/>
        <v>#N/A</v>
      </c>
      <c r="H27" s="8"/>
      <c r="T27" s="33" t="s">
        <v>128</v>
      </c>
      <c r="U27" s="30" t="s">
        <v>2</v>
      </c>
      <c r="V27" s="70" t="s">
        <v>128</v>
      </c>
    </row>
    <row r="28" spans="1:22" s="1" customFormat="1" ht="15" customHeight="1" x14ac:dyDescent="0.35">
      <c r="A28" s="10">
        <v>4</v>
      </c>
      <c r="B28" s="37"/>
      <c r="C28" s="9" t="e">
        <f t="shared" si="5"/>
        <v>#N/A</v>
      </c>
      <c r="D28" s="87">
        <f t="shared" si="6"/>
        <v>0</v>
      </c>
      <c r="E28" s="87"/>
      <c r="F28" s="87"/>
      <c r="G28" s="8" t="e">
        <f t="shared" si="7"/>
        <v>#N/A</v>
      </c>
      <c r="H28" s="8"/>
      <c r="T28" s="33" t="s">
        <v>9</v>
      </c>
      <c r="U28" s="30" t="s">
        <v>2</v>
      </c>
      <c r="V28" s="70" t="s">
        <v>9</v>
      </c>
    </row>
    <row r="29" spans="1:22" s="1" customFormat="1" ht="15" customHeight="1" x14ac:dyDescent="0.35">
      <c r="A29" s="10">
        <v>5</v>
      </c>
      <c r="B29" s="37"/>
      <c r="C29" s="9" t="e">
        <f t="shared" si="5"/>
        <v>#N/A</v>
      </c>
      <c r="D29" s="87">
        <f t="shared" si="6"/>
        <v>0</v>
      </c>
      <c r="E29" s="87"/>
      <c r="F29" s="87"/>
      <c r="G29" s="8" t="e">
        <f t="shared" si="7"/>
        <v>#N/A</v>
      </c>
      <c r="H29" s="8"/>
      <c r="T29" s="33" t="s">
        <v>10</v>
      </c>
      <c r="U29" s="30">
        <v>0.1</v>
      </c>
      <c r="V29" s="70" t="s">
        <v>10</v>
      </c>
    </row>
    <row r="30" spans="1:22" s="1" customFormat="1" ht="15" customHeight="1" x14ac:dyDescent="0.35">
      <c r="A30" s="10">
        <v>6</v>
      </c>
      <c r="B30" s="37"/>
      <c r="C30" s="9" t="e">
        <f t="shared" si="5"/>
        <v>#N/A</v>
      </c>
      <c r="D30" s="87">
        <f t="shared" si="6"/>
        <v>0</v>
      </c>
      <c r="E30" s="87"/>
      <c r="F30" s="87"/>
      <c r="G30" s="8" t="e">
        <f t="shared" si="7"/>
        <v>#N/A</v>
      </c>
      <c r="H30" s="8"/>
      <c r="T30" s="33" t="s">
        <v>129</v>
      </c>
      <c r="U30" s="30">
        <v>0.1</v>
      </c>
      <c r="V30" s="70" t="s">
        <v>129</v>
      </c>
    </row>
    <row r="31" spans="1:22" s="1" customFormat="1" ht="15" customHeight="1" x14ac:dyDescent="0.35">
      <c r="A31" s="10">
        <v>7</v>
      </c>
      <c r="B31" s="37"/>
      <c r="C31" s="9" t="e">
        <f t="shared" si="5"/>
        <v>#N/A</v>
      </c>
      <c r="D31" s="87">
        <f t="shared" si="6"/>
        <v>0</v>
      </c>
      <c r="E31" s="87"/>
      <c r="F31" s="87"/>
      <c r="G31" s="8" t="e">
        <f t="shared" si="7"/>
        <v>#N/A</v>
      </c>
      <c r="H31" s="8"/>
      <c r="T31" s="33" t="s">
        <v>11</v>
      </c>
      <c r="U31" s="30">
        <v>0.1</v>
      </c>
      <c r="V31" s="70" t="s">
        <v>11</v>
      </c>
    </row>
    <row r="32" spans="1:22" s="1" customFormat="1" ht="15" customHeight="1" x14ac:dyDescent="0.35">
      <c r="A32" s="10">
        <v>8</v>
      </c>
      <c r="B32" s="37"/>
      <c r="C32" s="9" t="e">
        <f t="shared" si="5"/>
        <v>#N/A</v>
      </c>
      <c r="D32" s="87">
        <f t="shared" si="6"/>
        <v>0</v>
      </c>
      <c r="E32" s="87"/>
      <c r="F32" s="87"/>
      <c r="G32" s="8" t="e">
        <f t="shared" si="7"/>
        <v>#N/A</v>
      </c>
      <c r="H32" s="8"/>
      <c r="T32" s="33" t="s">
        <v>130</v>
      </c>
      <c r="U32" s="30">
        <v>0.1</v>
      </c>
      <c r="V32" s="70" t="s">
        <v>130</v>
      </c>
    </row>
    <row r="33" spans="1:22" s="1" customFormat="1" ht="15" customHeight="1" x14ac:dyDescent="0.35">
      <c r="A33" s="10">
        <v>9</v>
      </c>
      <c r="B33" s="37"/>
      <c r="C33" s="9" t="e">
        <f t="shared" si="5"/>
        <v>#N/A</v>
      </c>
      <c r="D33" s="87">
        <f t="shared" si="6"/>
        <v>0</v>
      </c>
      <c r="E33" s="87"/>
      <c r="F33" s="87"/>
      <c r="G33" s="8" t="e">
        <f t="shared" si="7"/>
        <v>#N/A</v>
      </c>
      <c r="H33" s="8"/>
      <c r="T33" s="33" t="s">
        <v>12</v>
      </c>
      <c r="U33" s="30">
        <v>0.1</v>
      </c>
      <c r="V33" s="70" t="s">
        <v>12</v>
      </c>
    </row>
    <row r="34" spans="1:22" s="1" customFormat="1" ht="15" customHeight="1" x14ac:dyDescent="0.35">
      <c r="A34" s="7">
        <v>10</v>
      </c>
      <c r="B34" s="39"/>
      <c r="C34" s="6" t="e">
        <f t="shared" si="5"/>
        <v>#N/A</v>
      </c>
      <c r="D34" s="103">
        <f t="shared" si="6"/>
        <v>0</v>
      </c>
      <c r="E34" s="103"/>
      <c r="F34" s="103"/>
      <c r="G34" s="5" t="e">
        <f t="shared" si="7"/>
        <v>#N/A</v>
      </c>
      <c r="H34" s="5"/>
      <c r="T34" s="33" t="s">
        <v>131</v>
      </c>
      <c r="U34" s="30">
        <v>0.1</v>
      </c>
      <c r="V34" s="70" t="s">
        <v>131</v>
      </c>
    </row>
    <row r="35" spans="1:22" x14ac:dyDescent="0.35">
      <c r="A35" s="72" t="s">
        <v>0</v>
      </c>
      <c r="B35" s="4"/>
      <c r="C35" s="3">
        <f t="array" ref="C35">SUM(IFERROR(C25:C34,0))</f>
        <v>0</v>
      </c>
      <c r="D35" s="85" t="s">
        <v>105</v>
      </c>
      <c r="E35" s="85"/>
      <c r="F35" s="85"/>
      <c r="G35" s="2">
        <f t="array" ref="G35">SUM(IFERROR(G25:G34,0))</f>
        <v>0</v>
      </c>
      <c r="H35" s="2"/>
      <c r="T35" s="33" t="s">
        <v>13</v>
      </c>
      <c r="U35" s="30">
        <v>0.1</v>
      </c>
      <c r="V35" s="70" t="s">
        <v>13</v>
      </c>
    </row>
    <row r="36" spans="1:22" s="1" customFormat="1" x14ac:dyDescent="0.35">
      <c r="T36" s="33" t="s">
        <v>132</v>
      </c>
      <c r="U36" s="30">
        <v>0.1</v>
      </c>
      <c r="V36" s="70" t="s">
        <v>132</v>
      </c>
    </row>
    <row r="37" spans="1:22" s="1" customFormat="1" x14ac:dyDescent="0.35">
      <c r="A37" s="1" t="s">
        <v>254</v>
      </c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6"/>
      <c r="T37" s="33" t="s">
        <v>14</v>
      </c>
      <c r="U37" s="30">
        <v>0.2</v>
      </c>
      <c r="V37" s="70" t="s">
        <v>14</v>
      </c>
    </row>
    <row r="38" spans="1:22" s="1" customFormat="1" x14ac:dyDescent="0.35">
      <c r="A38" s="1" t="s">
        <v>255</v>
      </c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9"/>
      <c r="T38" s="33">
        <v>11</v>
      </c>
      <c r="U38" s="30">
        <v>0.2</v>
      </c>
      <c r="V38" s="70">
        <v>11</v>
      </c>
    </row>
    <row r="39" spans="1:22" x14ac:dyDescent="0.35">
      <c r="A39" s="1" t="s">
        <v>256</v>
      </c>
      <c r="B39" s="100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2"/>
      <c r="T39" s="33" t="s">
        <v>15</v>
      </c>
      <c r="U39" s="30">
        <v>0.3</v>
      </c>
      <c r="V39" s="70" t="s">
        <v>15</v>
      </c>
    </row>
    <row r="40" spans="1:22" x14ac:dyDescent="0.35">
      <c r="T40" s="33" t="s">
        <v>133</v>
      </c>
      <c r="U40" s="30">
        <v>0.3</v>
      </c>
      <c r="V40" s="70" t="s">
        <v>133</v>
      </c>
    </row>
    <row r="41" spans="1:22" x14ac:dyDescent="0.35">
      <c r="T41" s="33" t="s">
        <v>16</v>
      </c>
      <c r="U41" s="30">
        <v>0.3</v>
      </c>
      <c r="V41" s="70" t="s">
        <v>16</v>
      </c>
    </row>
    <row r="42" spans="1:22" x14ac:dyDescent="0.35">
      <c r="T42" s="33" t="s">
        <v>134</v>
      </c>
      <c r="U42" s="30">
        <v>0.3</v>
      </c>
      <c r="V42" s="70" t="s">
        <v>134</v>
      </c>
    </row>
    <row r="43" spans="1:22" x14ac:dyDescent="0.35">
      <c r="T43" s="33" t="s">
        <v>17</v>
      </c>
      <c r="U43" s="30">
        <v>0.3</v>
      </c>
      <c r="V43" s="70" t="s">
        <v>17</v>
      </c>
    </row>
    <row r="44" spans="1:22" x14ac:dyDescent="0.35">
      <c r="T44" s="33" t="s">
        <v>135</v>
      </c>
      <c r="U44" s="30">
        <v>0.3</v>
      </c>
      <c r="V44" s="70" t="s">
        <v>135</v>
      </c>
    </row>
    <row r="45" spans="1:22" x14ac:dyDescent="0.35">
      <c r="T45" s="33" t="s">
        <v>18</v>
      </c>
      <c r="U45" s="30">
        <v>0.4</v>
      </c>
      <c r="V45" s="70" t="s">
        <v>18</v>
      </c>
    </row>
    <row r="46" spans="1:22" x14ac:dyDescent="0.35">
      <c r="T46" s="33" t="s">
        <v>136</v>
      </c>
      <c r="U46" s="30">
        <v>0.4</v>
      </c>
      <c r="V46" s="70" t="s">
        <v>136</v>
      </c>
    </row>
    <row r="47" spans="1:22" x14ac:dyDescent="0.35">
      <c r="T47" s="33" t="s">
        <v>19</v>
      </c>
      <c r="U47" s="30">
        <v>0.5</v>
      </c>
      <c r="V47" s="70" t="s">
        <v>19</v>
      </c>
    </row>
    <row r="48" spans="1:22" x14ac:dyDescent="0.35">
      <c r="T48" s="33" t="s">
        <v>137</v>
      </c>
      <c r="U48" s="30">
        <v>0.5</v>
      </c>
      <c r="V48" s="70" t="s">
        <v>137</v>
      </c>
    </row>
    <row r="49" spans="20:22" x14ac:dyDescent="0.35">
      <c r="T49" s="33" t="s">
        <v>20</v>
      </c>
      <c r="U49" s="30">
        <v>0.6</v>
      </c>
      <c r="V49" s="70" t="s">
        <v>20</v>
      </c>
    </row>
    <row r="50" spans="20:22" x14ac:dyDescent="0.35">
      <c r="T50" s="33" t="s">
        <v>138</v>
      </c>
      <c r="U50" s="30">
        <v>0.6</v>
      </c>
      <c r="V50" s="70" t="s">
        <v>138</v>
      </c>
    </row>
    <row r="51" spans="20:22" x14ac:dyDescent="0.35">
      <c r="T51" s="33" t="s">
        <v>21</v>
      </c>
      <c r="U51" s="30">
        <v>0.6</v>
      </c>
      <c r="V51" s="70" t="s">
        <v>21</v>
      </c>
    </row>
    <row r="52" spans="20:22" x14ac:dyDescent="0.35">
      <c r="T52" s="33" t="s">
        <v>139</v>
      </c>
      <c r="U52" s="30">
        <v>0.6</v>
      </c>
      <c r="V52" s="70" t="s">
        <v>139</v>
      </c>
    </row>
    <row r="53" spans="20:22" x14ac:dyDescent="0.35">
      <c r="T53" s="33" t="s">
        <v>22</v>
      </c>
      <c r="U53" s="30">
        <v>0.6</v>
      </c>
      <c r="V53" s="70" t="s">
        <v>22</v>
      </c>
    </row>
    <row r="54" spans="20:22" x14ac:dyDescent="0.35">
      <c r="T54" s="33" t="s">
        <v>140</v>
      </c>
      <c r="U54" s="30">
        <v>0.6</v>
      </c>
      <c r="V54" s="70" t="s">
        <v>140</v>
      </c>
    </row>
    <row r="55" spans="20:22" x14ac:dyDescent="0.35">
      <c r="T55" s="33" t="s">
        <v>23</v>
      </c>
      <c r="U55" s="30">
        <v>0.6</v>
      </c>
      <c r="V55" s="70" t="s">
        <v>23</v>
      </c>
    </row>
    <row r="56" spans="20:22" x14ac:dyDescent="0.35">
      <c r="T56" s="33" t="s">
        <v>141</v>
      </c>
      <c r="U56" s="30">
        <v>0.6</v>
      </c>
      <c r="V56" s="70" t="s">
        <v>141</v>
      </c>
    </row>
    <row r="57" spans="20:22" x14ac:dyDescent="0.35">
      <c r="T57" s="33" t="s">
        <v>24</v>
      </c>
      <c r="U57" s="30">
        <v>0.6</v>
      </c>
      <c r="V57" s="70" t="s">
        <v>24</v>
      </c>
    </row>
    <row r="58" spans="20:22" x14ac:dyDescent="0.35">
      <c r="T58" s="33" t="s">
        <v>142</v>
      </c>
      <c r="U58" s="30">
        <v>0.6</v>
      </c>
      <c r="V58" s="70" t="s">
        <v>142</v>
      </c>
    </row>
    <row r="59" spans="20:22" x14ac:dyDescent="0.35">
      <c r="T59" s="33" t="s">
        <v>25</v>
      </c>
      <c r="U59" s="30">
        <v>0.7</v>
      </c>
      <c r="V59" s="70" t="s">
        <v>25</v>
      </c>
    </row>
    <row r="60" spans="20:22" x14ac:dyDescent="0.35">
      <c r="T60" s="73" t="s">
        <v>249</v>
      </c>
      <c r="U60" s="30">
        <v>0.7</v>
      </c>
      <c r="V60" s="80" t="s">
        <v>249</v>
      </c>
    </row>
    <row r="61" spans="20:22" x14ac:dyDescent="0.35">
      <c r="T61" s="33" t="s">
        <v>26</v>
      </c>
      <c r="U61" s="30">
        <v>0.8</v>
      </c>
      <c r="V61" s="70" t="s">
        <v>26</v>
      </c>
    </row>
    <row r="62" spans="20:22" x14ac:dyDescent="0.35">
      <c r="T62" s="73" t="s">
        <v>250</v>
      </c>
      <c r="U62" s="30">
        <v>0.8</v>
      </c>
      <c r="V62" s="80" t="s">
        <v>250</v>
      </c>
    </row>
    <row r="63" spans="20:22" x14ac:dyDescent="0.35">
      <c r="T63" s="33" t="s">
        <v>27</v>
      </c>
      <c r="U63" s="30">
        <v>0.9</v>
      </c>
      <c r="V63" s="70" t="s">
        <v>27</v>
      </c>
    </row>
    <row r="64" spans="20:22" x14ac:dyDescent="0.35">
      <c r="T64" s="73" t="s">
        <v>251</v>
      </c>
      <c r="U64" s="30">
        <v>0.9</v>
      </c>
      <c r="V64" s="80" t="s">
        <v>251</v>
      </c>
    </row>
    <row r="65" spans="20:22" x14ac:dyDescent="0.35">
      <c r="T65" s="33" t="s">
        <v>28</v>
      </c>
      <c r="U65" s="30">
        <v>1</v>
      </c>
      <c r="V65" s="70" t="s">
        <v>28</v>
      </c>
    </row>
    <row r="66" spans="20:22" x14ac:dyDescent="0.35">
      <c r="T66" s="73" t="s">
        <v>252</v>
      </c>
      <c r="U66" s="30">
        <v>1</v>
      </c>
      <c r="V66" s="80" t="s">
        <v>252</v>
      </c>
    </row>
    <row r="67" spans="20:22" x14ac:dyDescent="0.35">
      <c r="T67" s="33" t="s">
        <v>29</v>
      </c>
      <c r="U67" s="30">
        <v>1.1000000000000001</v>
      </c>
      <c r="V67" s="70" t="s">
        <v>29</v>
      </c>
    </row>
    <row r="68" spans="20:22" x14ac:dyDescent="0.35">
      <c r="T68" s="73" t="s">
        <v>253</v>
      </c>
      <c r="U68" s="30">
        <v>1.1000000000000001</v>
      </c>
      <c r="V68" s="80" t="s">
        <v>253</v>
      </c>
    </row>
    <row r="69" spans="20:22" x14ac:dyDescent="0.35">
      <c r="T69" s="33" t="s">
        <v>30</v>
      </c>
      <c r="U69" s="30">
        <v>0.6</v>
      </c>
      <c r="V69" s="70" t="s">
        <v>30</v>
      </c>
    </row>
    <row r="70" spans="20:22" x14ac:dyDescent="0.35">
      <c r="T70" s="33" t="s">
        <v>143</v>
      </c>
      <c r="U70" s="30">
        <v>0.6</v>
      </c>
      <c r="V70" s="70" t="s">
        <v>143</v>
      </c>
    </row>
    <row r="71" spans="20:22" x14ac:dyDescent="0.35">
      <c r="T71" s="33" t="s">
        <v>107</v>
      </c>
      <c r="U71" s="30">
        <v>0.6</v>
      </c>
      <c r="V71" s="70" t="s">
        <v>107</v>
      </c>
    </row>
    <row r="72" spans="20:22" x14ac:dyDescent="0.35">
      <c r="T72" s="33" t="s">
        <v>144</v>
      </c>
      <c r="U72" s="30">
        <v>0.6</v>
      </c>
      <c r="V72" s="70" t="s">
        <v>144</v>
      </c>
    </row>
    <row r="73" spans="20:22" x14ac:dyDescent="0.35">
      <c r="T73" s="33" t="s">
        <v>31</v>
      </c>
      <c r="U73" s="30">
        <v>0.7</v>
      </c>
      <c r="V73" s="70" t="s">
        <v>31</v>
      </c>
    </row>
    <row r="74" spans="20:22" x14ac:dyDescent="0.35">
      <c r="T74" s="33" t="s">
        <v>145</v>
      </c>
      <c r="U74" s="30">
        <v>0.7</v>
      </c>
      <c r="V74" s="70" t="s">
        <v>145</v>
      </c>
    </row>
    <row r="75" spans="20:22" x14ac:dyDescent="0.35">
      <c r="T75" s="33" t="s">
        <v>108</v>
      </c>
      <c r="U75" s="30">
        <v>0.7</v>
      </c>
      <c r="V75" s="70" t="s">
        <v>108</v>
      </c>
    </row>
    <row r="76" spans="20:22" x14ac:dyDescent="0.35">
      <c r="T76" s="33" t="s">
        <v>146</v>
      </c>
      <c r="U76" s="30">
        <v>0.7</v>
      </c>
      <c r="V76" s="70" t="s">
        <v>146</v>
      </c>
    </row>
    <row r="77" spans="20:22" x14ac:dyDescent="0.35">
      <c r="T77" s="33" t="s">
        <v>32</v>
      </c>
      <c r="U77" s="30">
        <v>0.7</v>
      </c>
      <c r="V77" s="70" t="s">
        <v>32</v>
      </c>
    </row>
    <row r="78" spans="20:22" x14ac:dyDescent="0.35">
      <c r="T78" s="33" t="s">
        <v>147</v>
      </c>
      <c r="U78" s="30">
        <v>0.7</v>
      </c>
      <c r="V78" s="70" t="s">
        <v>147</v>
      </c>
    </row>
    <row r="79" spans="20:22" x14ac:dyDescent="0.35">
      <c r="T79" s="33" t="s">
        <v>109</v>
      </c>
      <c r="U79" s="30">
        <v>0.7</v>
      </c>
      <c r="V79" s="70" t="s">
        <v>109</v>
      </c>
    </row>
    <row r="80" spans="20:22" x14ac:dyDescent="0.35">
      <c r="T80" s="33" t="s">
        <v>148</v>
      </c>
      <c r="U80" s="30">
        <v>0.7</v>
      </c>
      <c r="V80" s="70" t="s">
        <v>148</v>
      </c>
    </row>
    <row r="81" spans="20:22" x14ac:dyDescent="0.35">
      <c r="T81" s="33" t="s">
        <v>33</v>
      </c>
      <c r="U81" s="30">
        <v>0.7</v>
      </c>
      <c r="V81" s="70" t="s">
        <v>33</v>
      </c>
    </row>
    <row r="82" spans="20:22" x14ac:dyDescent="0.35">
      <c r="T82" s="33" t="s">
        <v>149</v>
      </c>
      <c r="U82" s="30">
        <v>0.7</v>
      </c>
      <c r="V82" s="70" t="s">
        <v>149</v>
      </c>
    </row>
    <row r="83" spans="20:22" x14ac:dyDescent="0.35">
      <c r="T83" s="33" t="s">
        <v>110</v>
      </c>
      <c r="U83" s="30">
        <v>0.7</v>
      </c>
      <c r="V83" s="70" t="s">
        <v>110</v>
      </c>
    </row>
    <row r="84" spans="20:22" x14ac:dyDescent="0.35">
      <c r="T84" s="33" t="s">
        <v>150</v>
      </c>
      <c r="U84" s="30">
        <v>0.7</v>
      </c>
      <c r="V84" s="70" t="s">
        <v>150</v>
      </c>
    </row>
    <row r="85" spans="20:22" x14ac:dyDescent="0.35">
      <c r="T85" s="33" t="s">
        <v>34</v>
      </c>
      <c r="U85" s="30">
        <v>0.7</v>
      </c>
      <c r="V85" s="70" t="s">
        <v>34</v>
      </c>
    </row>
    <row r="86" spans="20:22" x14ac:dyDescent="0.35">
      <c r="T86" s="33" t="s">
        <v>151</v>
      </c>
      <c r="U86" s="30">
        <v>0.7</v>
      </c>
      <c r="V86" s="70" t="s">
        <v>151</v>
      </c>
    </row>
    <row r="87" spans="20:22" x14ac:dyDescent="0.35">
      <c r="T87" s="33" t="s">
        <v>111</v>
      </c>
      <c r="U87" s="30">
        <v>0.7</v>
      </c>
      <c r="V87" s="70" t="s">
        <v>111</v>
      </c>
    </row>
    <row r="88" spans="20:22" x14ac:dyDescent="0.35">
      <c r="T88" s="33" t="s">
        <v>152</v>
      </c>
      <c r="U88" s="30">
        <v>0.7</v>
      </c>
      <c r="V88" s="70" t="s">
        <v>152</v>
      </c>
    </row>
    <row r="89" spans="20:22" x14ac:dyDescent="0.35">
      <c r="T89" s="33" t="s">
        <v>35</v>
      </c>
      <c r="U89" s="30">
        <v>0.7</v>
      </c>
      <c r="V89" s="70" t="s">
        <v>35</v>
      </c>
    </row>
    <row r="90" spans="20:22" x14ac:dyDescent="0.35">
      <c r="T90" s="33" t="s">
        <v>153</v>
      </c>
      <c r="U90" s="30">
        <v>0.7</v>
      </c>
      <c r="V90" s="70" t="s">
        <v>153</v>
      </c>
    </row>
    <row r="91" spans="20:22" x14ac:dyDescent="0.35">
      <c r="T91" s="33" t="s">
        <v>112</v>
      </c>
      <c r="U91" s="30">
        <v>0.7</v>
      </c>
      <c r="V91" s="70" t="s">
        <v>112</v>
      </c>
    </row>
    <row r="92" spans="20:22" x14ac:dyDescent="0.35">
      <c r="T92" s="33" t="s">
        <v>154</v>
      </c>
      <c r="U92" s="30">
        <v>0.7</v>
      </c>
      <c r="V92" s="70" t="s">
        <v>154</v>
      </c>
    </row>
    <row r="93" spans="20:22" x14ac:dyDescent="0.35">
      <c r="T93" s="33" t="s">
        <v>36</v>
      </c>
      <c r="U93" s="30">
        <v>0.9</v>
      </c>
      <c r="V93" s="70" t="s">
        <v>36</v>
      </c>
    </row>
    <row r="94" spans="20:22" x14ac:dyDescent="0.35">
      <c r="T94" s="33" t="s">
        <v>155</v>
      </c>
      <c r="U94" s="30">
        <v>0.9</v>
      </c>
      <c r="V94" s="70" t="s">
        <v>155</v>
      </c>
    </row>
    <row r="95" spans="20:22" x14ac:dyDescent="0.35">
      <c r="T95" s="33" t="s">
        <v>113</v>
      </c>
      <c r="U95" s="30">
        <v>0.9</v>
      </c>
      <c r="V95" s="70" t="s">
        <v>113</v>
      </c>
    </row>
    <row r="96" spans="20:22" x14ac:dyDescent="0.35">
      <c r="T96" s="33">
        <v>53</v>
      </c>
      <c r="U96" s="30">
        <v>0.9</v>
      </c>
      <c r="V96" s="70">
        <v>53</v>
      </c>
    </row>
    <row r="97" spans="20:22" x14ac:dyDescent="0.35">
      <c r="T97" s="33" t="s">
        <v>37</v>
      </c>
      <c r="U97" s="30">
        <v>0.8</v>
      </c>
      <c r="V97" s="70" t="s">
        <v>37</v>
      </c>
    </row>
    <row r="98" spans="20:22" x14ac:dyDescent="0.35">
      <c r="T98" s="33" t="s">
        <v>156</v>
      </c>
      <c r="U98" s="30">
        <v>0.8</v>
      </c>
      <c r="V98" s="70" t="s">
        <v>156</v>
      </c>
    </row>
    <row r="99" spans="20:22" x14ac:dyDescent="0.35">
      <c r="T99" s="33" t="s">
        <v>38</v>
      </c>
      <c r="U99" s="30">
        <v>0.9</v>
      </c>
      <c r="V99" s="70" t="s">
        <v>38</v>
      </c>
    </row>
    <row r="100" spans="20:22" x14ac:dyDescent="0.35">
      <c r="T100" s="33" t="s">
        <v>157</v>
      </c>
      <c r="U100" s="30">
        <v>0.9</v>
      </c>
      <c r="V100" s="70" t="s">
        <v>157</v>
      </c>
    </row>
    <row r="101" spans="20:22" x14ac:dyDescent="0.35">
      <c r="T101" s="33" t="s">
        <v>39</v>
      </c>
      <c r="U101" s="30">
        <v>1.3</v>
      </c>
      <c r="V101" s="70" t="s">
        <v>39</v>
      </c>
    </row>
    <row r="102" spans="20:22" x14ac:dyDescent="0.35">
      <c r="T102" s="33" t="s">
        <v>158</v>
      </c>
      <c r="U102" s="30">
        <v>1.3</v>
      </c>
      <c r="V102" s="70" t="s">
        <v>158</v>
      </c>
    </row>
    <row r="103" spans="20:22" x14ac:dyDescent="0.35">
      <c r="T103" s="33" t="s">
        <v>40</v>
      </c>
      <c r="U103" s="30">
        <v>1.5</v>
      </c>
      <c r="V103" s="70" t="s">
        <v>40</v>
      </c>
    </row>
    <row r="104" spans="20:22" x14ac:dyDescent="0.35">
      <c r="T104" s="33" t="s">
        <v>159</v>
      </c>
      <c r="U104" s="30">
        <v>1.5</v>
      </c>
      <c r="V104" s="70" t="s">
        <v>159</v>
      </c>
    </row>
    <row r="105" spans="20:22" x14ac:dyDescent="0.35">
      <c r="T105" s="33" t="s">
        <v>41</v>
      </c>
      <c r="U105" s="30">
        <v>1</v>
      </c>
      <c r="V105" s="70" t="s">
        <v>41</v>
      </c>
    </row>
    <row r="106" spans="20:22" x14ac:dyDescent="0.35">
      <c r="T106" s="33" t="s">
        <v>160</v>
      </c>
      <c r="U106" s="30">
        <v>1</v>
      </c>
      <c r="V106" s="70" t="s">
        <v>160</v>
      </c>
    </row>
    <row r="107" spans="20:22" x14ac:dyDescent="0.35">
      <c r="T107" s="33" t="s">
        <v>42</v>
      </c>
      <c r="U107" s="30">
        <v>1.2</v>
      </c>
      <c r="V107" s="70" t="s">
        <v>42</v>
      </c>
    </row>
    <row r="108" spans="20:22" x14ac:dyDescent="0.35">
      <c r="T108" s="33" t="s">
        <v>161</v>
      </c>
      <c r="U108" s="30">
        <v>1.2</v>
      </c>
      <c r="V108" s="70" t="s">
        <v>161</v>
      </c>
    </row>
    <row r="109" spans="20:22" x14ac:dyDescent="0.35">
      <c r="T109" s="33" t="s">
        <v>43</v>
      </c>
      <c r="U109" s="30">
        <v>1.2</v>
      </c>
      <c r="V109" s="70" t="s">
        <v>43</v>
      </c>
    </row>
    <row r="110" spans="20:22" x14ac:dyDescent="0.35">
      <c r="T110" s="33" t="s">
        <v>162</v>
      </c>
      <c r="U110" s="30">
        <v>1.2</v>
      </c>
      <c r="V110" s="70" t="s">
        <v>162</v>
      </c>
    </row>
    <row r="111" spans="20:22" x14ac:dyDescent="0.35">
      <c r="T111" s="33" t="s">
        <v>44</v>
      </c>
      <c r="U111" s="30">
        <v>1.1000000000000001</v>
      </c>
      <c r="V111" s="70" t="s">
        <v>44</v>
      </c>
    </row>
    <row r="112" spans="20:22" x14ac:dyDescent="0.35">
      <c r="T112" s="33" t="s">
        <v>163</v>
      </c>
      <c r="U112" s="30">
        <v>1.1000000000000001</v>
      </c>
      <c r="V112" s="70" t="s">
        <v>163</v>
      </c>
    </row>
    <row r="113" spans="20:22" x14ac:dyDescent="0.35">
      <c r="T113" s="33" t="s">
        <v>45</v>
      </c>
      <c r="U113" s="30">
        <v>1.3</v>
      </c>
      <c r="V113" s="70" t="s">
        <v>45</v>
      </c>
    </row>
    <row r="114" spans="20:22" x14ac:dyDescent="0.35">
      <c r="T114" s="33" t="s">
        <v>164</v>
      </c>
      <c r="U114" s="30">
        <v>1.3</v>
      </c>
      <c r="V114" s="70" t="s">
        <v>164</v>
      </c>
    </row>
    <row r="115" spans="20:22" x14ac:dyDescent="0.35">
      <c r="T115" s="33" t="s">
        <v>46</v>
      </c>
      <c r="U115" s="30">
        <v>1.2</v>
      </c>
      <c r="V115" s="70" t="s">
        <v>46</v>
      </c>
    </row>
    <row r="116" spans="20:22" x14ac:dyDescent="0.35">
      <c r="T116" s="33" t="s">
        <v>165</v>
      </c>
      <c r="U116" s="30">
        <v>1.2</v>
      </c>
      <c r="V116" s="70" t="s">
        <v>165</v>
      </c>
    </row>
    <row r="117" spans="20:22" x14ac:dyDescent="0.35">
      <c r="T117" s="33" t="s">
        <v>47</v>
      </c>
      <c r="U117" s="30">
        <v>1.4</v>
      </c>
      <c r="V117" s="70" t="s">
        <v>47</v>
      </c>
    </row>
    <row r="118" spans="20:22" x14ac:dyDescent="0.35">
      <c r="T118" s="33" t="s">
        <v>166</v>
      </c>
      <c r="U118" s="30">
        <v>1.4</v>
      </c>
      <c r="V118" s="70" t="s">
        <v>166</v>
      </c>
    </row>
    <row r="119" spans="20:22" x14ac:dyDescent="0.35">
      <c r="T119" s="33" t="s">
        <v>48</v>
      </c>
      <c r="U119" s="30">
        <v>1.1000000000000001</v>
      </c>
      <c r="V119" s="70" t="s">
        <v>48</v>
      </c>
    </row>
    <row r="120" spans="20:22" x14ac:dyDescent="0.35">
      <c r="T120" s="33" t="s">
        <v>167</v>
      </c>
      <c r="U120" s="30">
        <v>1.1000000000000001</v>
      </c>
      <c r="V120" s="70" t="s">
        <v>167</v>
      </c>
    </row>
    <row r="121" spans="20:22" x14ac:dyDescent="0.35">
      <c r="T121" s="33" t="s">
        <v>49</v>
      </c>
      <c r="U121" s="30">
        <v>1.3</v>
      </c>
      <c r="V121" s="70" t="s">
        <v>49</v>
      </c>
    </row>
    <row r="122" spans="20:22" x14ac:dyDescent="0.35">
      <c r="T122" s="33" t="s">
        <v>168</v>
      </c>
      <c r="U122" s="30">
        <v>1.3</v>
      </c>
      <c r="V122" s="70" t="s">
        <v>168</v>
      </c>
    </row>
    <row r="123" spans="20:22" x14ac:dyDescent="0.35">
      <c r="T123" s="33" t="s">
        <v>50</v>
      </c>
      <c r="U123" s="30">
        <v>1.3</v>
      </c>
      <c r="V123" s="70" t="s">
        <v>50</v>
      </c>
    </row>
    <row r="124" spans="20:22" x14ac:dyDescent="0.35">
      <c r="T124" s="33" t="s">
        <v>169</v>
      </c>
      <c r="U124" s="30">
        <v>1.3</v>
      </c>
      <c r="V124" s="70" t="s">
        <v>169</v>
      </c>
    </row>
    <row r="125" spans="20:22" x14ac:dyDescent="0.35">
      <c r="T125" s="33" t="s">
        <v>51</v>
      </c>
      <c r="U125" s="30">
        <v>1.2</v>
      </c>
      <c r="V125" s="70" t="s">
        <v>51</v>
      </c>
    </row>
    <row r="126" spans="20:22" x14ac:dyDescent="0.35">
      <c r="T126" s="33" t="s">
        <v>170</v>
      </c>
      <c r="U126" s="30">
        <v>1.2</v>
      </c>
      <c r="V126" s="70" t="s">
        <v>170</v>
      </c>
    </row>
    <row r="127" spans="20:22" x14ac:dyDescent="0.35">
      <c r="T127" s="33" t="s">
        <v>52</v>
      </c>
      <c r="U127" s="30">
        <v>1.4</v>
      </c>
      <c r="V127" s="70" t="s">
        <v>52</v>
      </c>
    </row>
    <row r="128" spans="20:22" x14ac:dyDescent="0.35">
      <c r="T128" s="33" t="s">
        <v>171</v>
      </c>
      <c r="U128" s="30">
        <v>1.4</v>
      </c>
      <c r="V128" s="70" t="s">
        <v>171</v>
      </c>
    </row>
    <row r="129" spans="20:22" x14ac:dyDescent="0.35">
      <c r="T129" s="33" t="s">
        <v>53</v>
      </c>
      <c r="U129" s="30">
        <v>1.4</v>
      </c>
      <c r="V129" s="70" t="s">
        <v>53</v>
      </c>
    </row>
    <row r="130" spans="20:22" x14ac:dyDescent="0.35">
      <c r="T130" s="33" t="s">
        <v>172</v>
      </c>
      <c r="U130" s="30">
        <v>1.4</v>
      </c>
      <c r="V130" s="70" t="s">
        <v>172</v>
      </c>
    </row>
    <row r="131" spans="20:22" x14ac:dyDescent="0.35">
      <c r="T131" s="33" t="s">
        <v>54</v>
      </c>
      <c r="U131" s="30">
        <v>1.3</v>
      </c>
      <c r="V131" s="70" t="s">
        <v>54</v>
      </c>
    </row>
    <row r="132" spans="20:22" x14ac:dyDescent="0.35">
      <c r="T132" s="33" t="s">
        <v>173</v>
      </c>
      <c r="U132" s="30">
        <v>1.3</v>
      </c>
      <c r="V132" s="70" t="s">
        <v>173</v>
      </c>
    </row>
    <row r="133" spans="20:22" x14ac:dyDescent="0.35">
      <c r="T133" s="33" t="s">
        <v>55</v>
      </c>
      <c r="U133" s="30">
        <v>1.5</v>
      </c>
      <c r="V133" s="70" t="s">
        <v>55</v>
      </c>
    </row>
    <row r="134" spans="20:22" x14ac:dyDescent="0.35">
      <c r="T134" s="33" t="s">
        <v>174</v>
      </c>
      <c r="U134" s="30">
        <v>1.5</v>
      </c>
      <c r="V134" s="70" t="s">
        <v>174</v>
      </c>
    </row>
    <row r="135" spans="20:22" x14ac:dyDescent="0.35">
      <c r="T135" s="33" t="s">
        <v>56</v>
      </c>
      <c r="U135" s="30">
        <v>1.5</v>
      </c>
      <c r="V135" s="70" t="s">
        <v>56</v>
      </c>
    </row>
    <row r="136" spans="20:22" x14ac:dyDescent="0.35">
      <c r="T136" s="33" t="s">
        <v>175</v>
      </c>
      <c r="U136" s="30">
        <v>1.5</v>
      </c>
      <c r="V136" s="70" t="s">
        <v>175</v>
      </c>
    </row>
    <row r="137" spans="20:22" x14ac:dyDescent="0.35">
      <c r="T137" s="33" t="s">
        <v>57</v>
      </c>
      <c r="U137" s="30">
        <v>1.3</v>
      </c>
      <c r="V137" s="70" t="s">
        <v>57</v>
      </c>
    </row>
    <row r="138" spans="20:22" x14ac:dyDescent="0.35">
      <c r="T138" s="33" t="s">
        <v>176</v>
      </c>
      <c r="U138" s="30">
        <v>1.3</v>
      </c>
      <c r="V138" s="70" t="s">
        <v>176</v>
      </c>
    </row>
    <row r="139" spans="20:22" x14ac:dyDescent="0.35">
      <c r="T139" s="33" t="s">
        <v>58</v>
      </c>
      <c r="U139" s="30">
        <v>1.5</v>
      </c>
      <c r="V139" s="70" t="s">
        <v>58</v>
      </c>
    </row>
    <row r="140" spans="20:22" x14ac:dyDescent="0.35">
      <c r="T140" s="33" t="s">
        <v>177</v>
      </c>
      <c r="U140" s="30">
        <v>1.5</v>
      </c>
      <c r="V140" s="70" t="s">
        <v>177</v>
      </c>
    </row>
    <row r="141" spans="20:22" x14ac:dyDescent="0.35">
      <c r="T141" s="33" t="s">
        <v>59</v>
      </c>
      <c r="U141" s="30">
        <v>1.4</v>
      </c>
      <c r="V141" s="70" t="s">
        <v>59</v>
      </c>
    </row>
    <row r="142" spans="20:22" x14ac:dyDescent="0.35">
      <c r="T142" s="33" t="s">
        <v>178</v>
      </c>
      <c r="U142" s="30">
        <v>1.4</v>
      </c>
      <c r="V142" s="70" t="s">
        <v>178</v>
      </c>
    </row>
    <row r="143" spans="20:22" x14ac:dyDescent="0.35">
      <c r="T143" s="33" t="s">
        <v>179</v>
      </c>
      <c r="U143" s="30">
        <v>1.4</v>
      </c>
      <c r="V143" s="70" t="s">
        <v>179</v>
      </c>
    </row>
    <row r="144" spans="20:22" x14ac:dyDescent="0.35">
      <c r="T144" s="33" t="s">
        <v>180</v>
      </c>
      <c r="U144" s="30">
        <v>1.4</v>
      </c>
      <c r="V144" s="70" t="s">
        <v>180</v>
      </c>
    </row>
    <row r="145" spans="20:22" x14ac:dyDescent="0.35">
      <c r="T145" s="33" t="s">
        <v>60</v>
      </c>
      <c r="U145" s="30">
        <v>1.6</v>
      </c>
      <c r="V145" s="70" t="s">
        <v>60</v>
      </c>
    </row>
    <row r="146" spans="20:22" x14ac:dyDescent="0.35">
      <c r="T146" s="33" t="s">
        <v>181</v>
      </c>
      <c r="U146" s="30">
        <v>1.6</v>
      </c>
      <c r="V146" s="70" t="s">
        <v>181</v>
      </c>
    </row>
    <row r="147" spans="20:22" x14ac:dyDescent="0.35">
      <c r="T147" s="33" t="s">
        <v>182</v>
      </c>
      <c r="U147" s="30">
        <v>1.6</v>
      </c>
      <c r="V147" s="70" t="s">
        <v>182</v>
      </c>
    </row>
    <row r="148" spans="20:22" x14ac:dyDescent="0.35">
      <c r="T148" s="33" t="s">
        <v>183</v>
      </c>
      <c r="U148" s="30">
        <v>1.6</v>
      </c>
      <c r="V148" s="70" t="s">
        <v>183</v>
      </c>
    </row>
    <row r="149" spans="20:22" x14ac:dyDescent="0.35">
      <c r="T149" s="33" t="s">
        <v>61</v>
      </c>
      <c r="U149" s="30">
        <v>1.6</v>
      </c>
      <c r="V149" s="70" t="s">
        <v>61</v>
      </c>
    </row>
    <row r="150" spans="20:22" x14ac:dyDescent="0.35">
      <c r="T150" s="33" t="s">
        <v>184</v>
      </c>
      <c r="U150" s="30">
        <v>1.6</v>
      </c>
      <c r="V150" s="70" t="s">
        <v>184</v>
      </c>
    </row>
    <row r="151" spans="20:22" x14ac:dyDescent="0.35">
      <c r="T151" s="33" t="s">
        <v>62</v>
      </c>
      <c r="U151" s="30">
        <v>1.4</v>
      </c>
      <c r="V151" s="70" t="s">
        <v>62</v>
      </c>
    </row>
    <row r="152" spans="20:22" x14ac:dyDescent="0.35">
      <c r="T152" s="33" t="s">
        <v>185</v>
      </c>
      <c r="U152" s="30">
        <v>1.4</v>
      </c>
      <c r="V152" s="70" t="s">
        <v>185</v>
      </c>
    </row>
    <row r="153" spans="20:22" x14ac:dyDescent="0.35">
      <c r="T153" s="33" t="s">
        <v>63</v>
      </c>
      <c r="U153" s="30">
        <v>1.6</v>
      </c>
      <c r="V153" s="70" t="s">
        <v>63</v>
      </c>
    </row>
    <row r="154" spans="20:22" x14ac:dyDescent="0.35">
      <c r="T154" s="33" t="s">
        <v>186</v>
      </c>
      <c r="U154" s="30">
        <v>1.6</v>
      </c>
      <c r="V154" s="70" t="s">
        <v>186</v>
      </c>
    </row>
    <row r="155" spans="20:22" x14ac:dyDescent="0.35">
      <c r="T155" s="33" t="s">
        <v>64</v>
      </c>
      <c r="U155" s="30">
        <v>1.5</v>
      </c>
      <c r="V155" s="70" t="s">
        <v>64</v>
      </c>
    </row>
    <row r="156" spans="20:22" x14ac:dyDescent="0.35">
      <c r="T156" s="33" t="s">
        <v>187</v>
      </c>
      <c r="U156" s="30">
        <v>1.5</v>
      </c>
      <c r="V156" s="70" t="s">
        <v>187</v>
      </c>
    </row>
    <row r="157" spans="20:22" x14ac:dyDescent="0.35">
      <c r="T157" s="33" t="s">
        <v>65</v>
      </c>
      <c r="U157" s="30">
        <v>1.7</v>
      </c>
      <c r="V157" s="70" t="s">
        <v>65</v>
      </c>
    </row>
    <row r="158" spans="20:22" x14ac:dyDescent="0.35">
      <c r="T158" s="33" t="s">
        <v>188</v>
      </c>
      <c r="U158" s="30">
        <v>1.7</v>
      </c>
      <c r="V158" s="70" t="s">
        <v>188</v>
      </c>
    </row>
    <row r="159" spans="20:22" x14ac:dyDescent="0.35">
      <c r="T159" s="33" t="s">
        <v>189</v>
      </c>
      <c r="U159" s="30">
        <v>1.7</v>
      </c>
      <c r="V159" s="70" t="s">
        <v>189</v>
      </c>
    </row>
    <row r="160" spans="20:22" x14ac:dyDescent="0.35">
      <c r="T160" s="33" t="s">
        <v>190</v>
      </c>
      <c r="U160" s="30">
        <v>1.7</v>
      </c>
      <c r="V160" s="70" t="s">
        <v>190</v>
      </c>
    </row>
    <row r="161" spans="20:22" x14ac:dyDescent="0.35">
      <c r="T161" s="33" t="s">
        <v>66</v>
      </c>
      <c r="U161" s="30">
        <v>1.7</v>
      </c>
      <c r="V161" s="70" t="s">
        <v>66</v>
      </c>
    </row>
    <row r="162" spans="20:22" x14ac:dyDescent="0.35">
      <c r="T162" s="33" t="s">
        <v>190</v>
      </c>
      <c r="U162" s="30">
        <v>1.7</v>
      </c>
      <c r="V162" s="70" t="s">
        <v>190</v>
      </c>
    </row>
    <row r="163" spans="20:22" x14ac:dyDescent="0.35">
      <c r="T163" s="33" t="s">
        <v>67</v>
      </c>
      <c r="U163" s="30">
        <v>1.6</v>
      </c>
      <c r="V163" s="70" t="s">
        <v>67</v>
      </c>
    </row>
    <row r="164" spans="20:22" x14ac:dyDescent="0.35">
      <c r="T164" s="33" t="s">
        <v>191</v>
      </c>
      <c r="U164" s="30">
        <v>1.6</v>
      </c>
      <c r="V164" s="70" t="s">
        <v>191</v>
      </c>
    </row>
    <row r="165" spans="20:22" x14ac:dyDescent="0.35">
      <c r="T165" s="33" t="s">
        <v>68</v>
      </c>
      <c r="U165" s="30">
        <v>1.8</v>
      </c>
      <c r="V165" s="70" t="s">
        <v>68</v>
      </c>
    </row>
    <row r="166" spans="20:22" x14ac:dyDescent="0.35">
      <c r="T166" s="33" t="s">
        <v>192</v>
      </c>
      <c r="U166" s="30">
        <v>1.8</v>
      </c>
      <c r="V166" s="70" t="s">
        <v>192</v>
      </c>
    </row>
    <row r="167" spans="20:22" x14ac:dyDescent="0.35">
      <c r="T167" s="33" t="s">
        <v>69</v>
      </c>
      <c r="U167" s="30">
        <v>1.8</v>
      </c>
      <c r="V167" s="70" t="s">
        <v>69</v>
      </c>
    </row>
    <row r="168" spans="20:22" x14ac:dyDescent="0.35">
      <c r="T168" s="33" t="s">
        <v>193</v>
      </c>
      <c r="U168" s="30">
        <v>1.8</v>
      </c>
      <c r="V168" s="70" t="s">
        <v>193</v>
      </c>
    </row>
    <row r="169" spans="20:22" x14ac:dyDescent="0.35">
      <c r="T169" s="33" t="s">
        <v>70</v>
      </c>
      <c r="U169" s="30">
        <v>1.8</v>
      </c>
      <c r="V169" s="70" t="s">
        <v>70</v>
      </c>
    </row>
    <row r="170" spans="20:22" x14ac:dyDescent="0.35">
      <c r="T170" s="33" t="s">
        <v>194</v>
      </c>
      <c r="U170" s="30">
        <v>1.8</v>
      </c>
      <c r="V170" s="70" t="s">
        <v>194</v>
      </c>
    </row>
    <row r="171" spans="20:22" x14ac:dyDescent="0.35">
      <c r="T171" s="33" t="s">
        <v>71</v>
      </c>
      <c r="U171" s="30">
        <v>1.6</v>
      </c>
      <c r="V171" s="70" t="s">
        <v>71</v>
      </c>
    </row>
    <row r="172" spans="20:22" x14ac:dyDescent="0.35">
      <c r="T172" s="33" t="s">
        <v>195</v>
      </c>
      <c r="U172" s="30">
        <v>1.6</v>
      </c>
      <c r="V172" s="70" t="s">
        <v>195</v>
      </c>
    </row>
    <row r="173" spans="20:22" x14ac:dyDescent="0.35">
      <c r="T173" s="33" t="s">
        <v>72</v>
      </c>
      <c r="U173" s="30">
        <v>1.8</v>
      </c>
      <c r="V173" s="70" t="s">
        <v>72</v>
      </c>
    </row>
    <row r="174" spans="20:22" x14ac:dyDescent="0.35">
      <c r="T174" s="33" t="s">
        <v>196</v>
      </c>
      <c r="U174" s="30">
        <v>1.8</v>
      </c>
      <c r="V174" s="70" t="s">
        <v>196</v>
      </c>
    </row>
    <row r="175" spans="20:22" x14ac:dyDescent="0.35">
      <c r="T175" s="33" t="s">
        <v>73</v>
      </c>
      <c r="U175" s="30">
        <v>1.5</v>
      </c>
      <c r="V175" s="70" t="s">
        <v>73</v>
      </c>
    </row>
    <row r="176" spans="20:22" x14ac:dyDescent="0.35">
      <c r="T176" s="33" t="s">
        <v>197</v>
      </c>
      <c r="U176" s="30">
        <v>1.5</v>
      </c>
      <c r="V176" s="70" t="s">
        <v>197</v>
      </c>
    </row>
    <row r="177" spans="20:22" x14ac:dyDescent="0.35">
      <c r="T177" s="33" t="s">
        <v>74</v>
      </c>
      <c r="U177" s="30">
        <v>1.7</v>
      </c>
      <c r="V177" s="70" t="s">
        <v>74</v>
      </c>
    </row>
    <row r="178" spans="20:22" x14ac:dyDescent="0.35">
      <c r="T178" s="33" t="s">
        <v>198</v>
      </c>
      <c r="U178" s="30">
        <v>1.7</v>
      </c>
      <c r="V178" s="70" t="s">
        <v>198</v>
      </c>
    </row>
    <row r="179" spans="20:22" x14ac:dyDescent="0.35">
      <c r="T179" s="33" t="s">
        <v>75</v>
      </c>
      <c r="U179" s="30">
        <v>1.7</v>
      </c>
      <c r="V179" s="70" t="s">
        <v>75</v>
      </c>
    </row>
    <row r="180" spans="20:22" x14ac:dyDescent="0.35">
      <c r="T180" s="33" t="s">
        <v>199</v>
      </c>
      <c r="U180" s="30">
        <v>1.7</v>
      </c>
      <c r="V180" s="70" t="s">
        <v>199</v>
      </c>
    </row>
    <row r="181" spans="20:22" x14ac:dyDescent="0.35">
      <c r="T181" s="33" t="s">
        <v>76</v>
      </c>
      <c r="U181" s="30">
        <v>1.9</v>
      </c>
      <c r="V181" s="70" t="s">
        <v>76</v>
      </c>
    </row>
    <row r="182" spans="20:22" x14ac:dyDescent="0.35">
      <c r="T182" s="33" t="s">
        <v>200</v>
      </c>
      <c r="U182" s="30">
        <v>1.9</v>
      </c>
      <c r="V182" s="70" t="s">
        <v>200</v>
      </c>
    </row>
    <row r="183" spans="20:22" x14ac:dyDescent="0.35">
      <c r="T183" s="33" t="s">
        <v>77</v>
      </c>
      <c r="U183" s="30">
        <v>1.9</v>
      </c>
      <c r="V183" s="70" t="s">
        <v>77</v>
      </c>
    </row>
    <row r="184" spans="20:22" x14ac:dyDescent="0.35">
      <c r="T184" s="33" t="s">
        <v>201</v>
      </c>
      <c r="U184" s="30">
        <v>1.9</v>
      </c>
      <c r="V184" s="70" t="s">
        <v>201</v>
      </c>
    </row>
    <row r="185" spans="20:22" x14ac:dyDescent="0.35">
      <c r="T185" s="33" t="s">
        <v>78</v>
      </c>
      <c r="U185" s="30">
        <v>2</v>
      </c>
      <c r="V185" s="70" t="s">
        <v>78</v>
      </c>
    </row>
    <row r="186" spans="20:22" x14ac:dyDescent="0.35">
      <c r="T186" s="33" t="s">
        <v>202</v>
      </c>
      <c r="U186" s="30">
        <v>2</v>
      </c>
      <c r="V186" s="70" t="s">
        <v>202</v>
      </c>
    </row>
    <row r="187" spans="20:22" x14ac:dyDescent="0.35">
      <c r="T187" s="33" t="s">
        <v>79</v>
      </c>
      <c r="U187" s="30">
        <v>1.6</v>
      </c>
      <c r="V187" s="70" t="s">
        <v>79</v>
      </c>
    </row>
    <row r="188" spans="20:22" x14ac:dyDescent="0.35">
      <c r="T188" s="33" t="s">
        <v>203</v>
      </c>
      <c r="U188" s="30">
        <v>1.6</v>
      </c>
      <c r="V188" s="70" t="s">
        <v>203</v>
      </c>
    </row>
    <row r="189" spans="20:22" x14ac:dyDescent="0.35">
      <c r="T189" s="33" t="s">
        <v>80</v>
      </c>
      <c r="U189" s="30">
        <v>1.9</v>
      </c>
      <c r="V189" s="70" t="s">
        <v>80</v>
      </c>
    </row>
    <row r="190" spans="20:22" x14ac:dyDescent="0.35">
      <c r="T190" s="33" t="s">
        <v>204</v>
      </c>
      <c r="U190" s="30">
        <v>1.9</v>
      </c>
      <c r="V190" s="70" t="s">
        <v>204</v>
      </c>
    </row>
    <row r="191" spans="20:22" x14ac:dyDescent="0.35">
      <c r="T191" s="33" t="s">
        <v>81</v>
      </c>
      <c r="U191" s="30">
        <v>1.9</v>
      </c>
      <c r="V191" s="70" t="s">
        <v>81</v>
      </c>
    </row>
    <row r="192" spans="20:22" x14ac:dyDescent="0.35">
      <c r="T192" s="33" t="s">
        <v>205</v>
      </c>
      <c r="U192" s="30">
        <v>1.9</v>
      </c>
      <c r="V192" s="70" t="s">
        <v>205</v>
      </c>
    </row>
    <row r="193" spans="20:22" x14ac:dyDescent="0.35">
      <c r="T193" s="33" t="s">
        <v>82</v>
      </c>
      <c r="U193" s="30">
        <v>1.7</v>
      </c>
      <c r="V193" s="70" t="s">
        <v>82</v>
      </c>
    </row>
    <row r="194" spans="20:22" x14ac:dyDescent="0.35">
      <c r="T194" s="33" t="s">
        <v>206</v>
      </c>
      <c r="U194" s="30">
        <v>1.7</v>
      </c>
      <c r="V194" s="70" t="s">
        <v>206</v>
      </c>
    </row>
    <row r="195" spans="20:22" x14ac:dyDescent="0.35">
      <c r="T195" s="33" t="s">
        <v>83</v>
      </c>
      <c r="U195" s="30">
        <v>2</v>
      </c>
      <c r="V195" s="70" t="s">
        <v>83</v>
      </c>
    </row>
    <row r="196" spans="20:22" x14ac:dyDescent="0.35">
      <c r="T196" s="33" t="s">
        <v>207</v>
      </c>
      <c r="U196" s="30">
        <v>2</v>
      </c>
      <c r="V196" s="70" t="s">
        <v>207</v>
      </c>
    </row>
    <row r="197" spans="20:22" x14ac:dyDescent="0.35">
      <c r="T197" s="33" t="s">
        <v>84</v>
      </c>
      <c r="U197" s="30">
        <v>1.9</v>
      </c>
      <c r="V197" s="70" t="s">
        <v>84</v>
      </c>
    </row>
    <row r="198" spans="20:22" x14ac:dyDescent="0.35">
      <c r="T198" s="33" t="s">
        <v>208</v>
      </c>
      <c r="U198" s="30">
        <v>1.9</v>
      </c>
      <c r="V198" s="70" t="s">
        <v>208</v>
      </c>
    </row>
    <row r="199" spans="20:22" x14ac:dyDescent="0.35">
      <c r="T199" s="33" t="s">
        <v>85</v>
      </c>
      <c r="U199" s="30">
        <v>2.2000000000000002</v>
      </c>
      <c r="V199" s="70" t="s">
        <v>85</v>
      </c>
    </row>
    <row r="200" spans="20:22" x14ac:dyDescent="0.35">
      <c r="T200" s="33" t="s">
        <v>209</v>
      </c>
      <c r="U200" s="30">
        <v>2.2000000000000002</v>
      </c>
      <c r="V200" s="70" t="s">
        <v>209</v>
      </c>
    </row>
    <row r="201" spans="20:22" x14ac:dyDescent="0.35">
      <c r="T201" s="33" t="s">
        <v>86</v>
      </c>
      <c r="U201" s="30">
        <v>1.8</v>
      </c>
      <c r="V201" s="70" t="s">
        <v>86</v>
      </c>
    </row>
    <row r="202" spans="20:22" x14ac:dyDescent="0.35">
      <c r="T202" s="33" t="s">
        <v>210</v>
      </c>
      <c r="U202" s="30">
        <v>1.8</v>
      </c>
      <c r="V202" s="70" t="s">
        <v>210</v>
      </c>
    </row>
    <row r="203" spans="20:22" x14ac:dyDescent="0.35">
      <c r="T203" s="33" t="s">
        <v>87</v>
      </c>
      <c r="U203" s="30">
        <v>2.1</v>
      </c>
      <c r="V203" s="70" t="s">
        <v>87</v>
      </c>
    </row>
    <row r="204" spans="20:22" x14ac:dyDescent="0.35">
      <c r="T204" s="33" t="s">
        <v>211</v>
      </c>
      <c r="U204" s="30">
        <v>2.1</v>
      </c>
      <c r="V204" s="70" t="s">
        <v>211</v>
      </c>
    </row>
    <row r="205" spans="20:22" x14ac:dyDescent="0.35">
      <c r="T205" s="33" t="s">
        <v>88</v>
      </c>
      <c r="U205" s="30">
        <v>2.1</v>
      </c>
      <c r="V205" s="70" t="s">
        <v>88</v>
      </c>
    </row>
    <row r="206" spans="20:22" x14ac:dyDescent="0.35">
      <c r="T206" s="33" t="s">
        <v>212</v>
      </c>
      <c r="U206" s="30">
        <v>2.1</v>
      </c>
      <c r="V206" s="70" t="s">
        <v>212</v>
      </c>
    </row>
    <row r="207" spans="20:22" x14ac:dyDescent="0.35">
      <c r="T207" s="33" t="s">
        <v>89</v>
      </c>
      <c r="U207" s="30">
        <v>2.2000000000000002</v>
      </c>
      <c r="V207" s="70" t="s">
        <v>89</v>
      </c>
    </row>
    <row r="208" spans="20:22" x14ac:dyDescent="0.35">
      <c r="T208" s="33" t="s">
        <v>213</v>
      </c>
      <c r="U208" s="30">
        <v>2.2000000000000002</v>
      </c>
      <c r="V208" s="70" t="s">
        <v>213</v>
      </c>
    </row>
    <row r="209" spans="20:22" x14ac:dyDescent="0.35">
      <c r="T209" s="33" t="s">
        <v>90</v>
      </c>
      <c r="U209" s="30">
        <v>2.5</v>
      </c>
      <c r="V209" s="70" t="s">
        <v>90</v>
      </c>
    </row>
    <row r="210" spans="20:22" x14ac:dyDescent="0.35">
      <c r="T210" s="33" t="s">
        <v>214</v>
      </c>
      <c r="U210" s="30">
        <v>2.5</v>
      </c>
      <c r="V210" s="70" t="s">
        <v>214</v>
      </c>
    </row>
    <row r="211" spans="20:22" x14ac:dyDescent="0.35">
      <c r="T211" s="33" t="s">
        <v>91</v>
      </c>
      <c r="U211" s="30">
        <v>1.9</v>
      </c>
      <c r="V211" s="70" t="s">
        <v>91</v>
      </c>
    </row>
    <row r="212" spans="20:22" x14ac:dyDescent="0.35">
      <c r="T212" s="33" t="s">
        <v>215</v>
      </c>
      <c r="U212" s="30">
        <v>1.9</v>
      </c>
      <c r="V212" s="70" t="s">
        <v>215</v>
      </c>
    </row>
    <row r="213" spans="20:22" x14ac:dyDescent="0.35">
      <c r="T213" s="33" t="s">
        <v>92</v>
      </c>
      <c r="U213" s="30">
        <v>2</v>
      </c>
      <c r="V213" s="70" t="s">
        <v>92</v>
      </c>
    </row>
    <row r="214" spans="20:22" x14ac:dyDescent="0.35">
      <c r="T214" s="33" t="s">
        <v>216</v>
      </c>
      <c r="U214" s="30">
        <v>2</v>
      </c>
      <c r="V214" s="70" t="s">
        <v>216</v>
      </c>
    </row>
    <row r="215" spans="20:22" x14ac:dyDescent="0.35">
      <c r="T215" s="33" t="s">
        <v>93</v>
      </c>
      <c r="U215" s="30">
        <v>2</v>
      </c>
      <c r="V215" s="70" t="s">
        <v>93</v>
      </c>
    </row>
    <row r="216" spans="20:22" x14ac:dyDescent="0.35">
      <c r="T216" s="33" t="s">
        <v>217</v>
      </c>
      <c r="U216" s="30">
        <v>2</v>
      </c>
      <c r="V216" s="70" t="s">
        <v>217</v>
      </c>
    </row>
    <row r="217" spans="20:22" x14ac:dyDescent="0.35">
      <c r="T217" s="33" t="s">
        <v>94</v>
      </c>
      <c r="U217" s="30">
        <v>2.2999999999999998</v>
      </c>
      <c r="V217" s="70" t="s">
        <v>94</v>
      </c>
    </row>
    <row r="218" spans="20:22" x14ac:dyDescent="0.35">
      <c r="T218" s="33" t="s">
        <v>218</v>
      </c>
      <c r="U218" s="30">
        <v>2.2999999999999998</v>
      </c>
      <c r="V218" s="70" t="s">
        <v>218</v>
      </c>
    </row>
    <row r="219" spans="20:22" x14ac:dyDescent="0.35">
      <c r="T219" s="33" t="s">
        <v>95</v>
      </c>
      <c r="U219" s="30">
        <v>2.1</v>
      </c>
      <c r="V219" s="70" t="s">
        <v>95</v>
      </c>
    </row>
    <row r="220" spans="20:22" x14ac:dyDescent="0.35">
      <c r="T220" s="33" t="s">
        <v>219</v>
      </c>
      <c r="U220" s="30">
        <v>2.1</v>
      </c>
      <c r="V220" s="70" t="s">
        <v>219</v>
      </c>
    </row>
    <row r="221" spans="20:22" x14ac:dyDescent="0.35">
      <c r="T221" s="33" t="s">
        <v>96</v>
      </c>
      <c r="U221" s="30">
        <v>2.4</v>
      </c>
      <c r="V221" s="70" t="s">
        <v>96</v>
      </c>
    </row>
    <row r="222" spans="20:22" x14ac:dyDescent="0.35">
      <c r="T222" s="33" t="s">
        <v>220</v>
      </c>
      <c r="U222" s="30">
        <v>2.4</v>
      </c>
      <c r="V222" s="70" t="s">
        <v>220</v>
      </c>
    </row>
    <row r="223" spans="20:22" x14ac:dyDescent="0.35">
      <c r="T223" s="33" t="s">
        <v>97</v>
      </c>
      <c r="U223" s="30">
        <v>2.2999999999999998</v>
      </c>
      <c r="V223" s="70" t="s">
        <v>97</v>
      </c>
    </row>
    <row r="224" spans="20:22" x14ac:dyDescent="0.35">
      <c r="T224" s="33" t="s">
        <v>221</v>
      </c>
      <c r="U224" s="30">
        <v>2.2999999999999998</v>
      </c>
      <c r="V224" s="70" t="s">
        <v>221</v>
      </c>
    </row>
    <row r="225" spans="20:22" x14ac:dyDescent="0.35">
      <c r="T225" s="33" t="s">
        <v>98</v>
      </c>
      <c r="U225" s="30">
        <v>2.7</v>
      </c>
      <c r="V225" s="70" t="s">
        <v>98</v>
      </c>
    </row>
    <row r="226" spans="20:22" x14ac:dyDescent="0.35">
      <c r="T226" s="33" t="s">
        <v>222</v>
      </c>
      <c r="U226" s="30">
        <v>2.7</v>
      </c>
      <c r="V226" s="70" t="s">
        <v>222</v>
      </c>
    </row>
    <row r="227" spans="20:22" x14ac:dyDescent="0.35">
      <c r="T227" s="33" t="s">
        <v>99</v>
      </c>
      <c r="U227" s="30">
        <v>2.4</v>
      </c>
      <c r="V227" s="70" t="s">
        <v>99</v>
      </c>
    </row>
    <row r="228" spans="20:22" x14ac:dyDescent="0.35">
      <c r="T228" s="33" t="s">
        <v>223</v>
      </c>
      <c r="U228" s="30">
        <v>2.4</v>
      </c>
      <c r="V228" s="70" t="s">
        <v>223</v>
      </c>
    </row>
    <row r="229" spans="20:22" x14ac:dyDescent="0.35">
      <c r="T229" s="33" t="s">
        <v>100</v>
      </c>
      <c r="U229" s="30">
        <v>2.8</v>
      </c>
      <c r="V229" s="70" t="s">
        <v>100</v>
      </c>
    </row>
    <row r="230" spans="20:22" x14ac:dyDescent="0.35">
      <c r="T230" s="68" t="s">
        <v>224</v>
      </c>
      <c r="U230" s="34">
        <v>2.8</v>
      </c>
      <c r="V230" s="81" t="s">
        <v>224</v>
      </c>
    </row>
  </sheetData>
  <sheetProtection algorithmName="SHA-512" hashValue="W64flIzGaOrC+BTolgCkh9rmH8ttCFU3EzXq/rsfmmqm3GLbRt1O0snrwCJ7JmvtmB0zXSj8Rut2feSsp2kN+Q==" saltValue="Nt8UdjDMGkRzJuXLdZvy+Q==" spinCount="100000" sheet="1" selectLockedCells="1"/>
  <mergeCells count="53">
    <mergeCell ref="D27:F27"/>
    <mergeCell ref="D28:F28"/>
    <mergeCell ref="D29:F29"/>
    <mergeCell ref="D35:F35"/>
    <mergeCell ref="B37:Q37"/>
    <mergeCell ref="B38:Q38"/>
    <mergeCell ref="B39:Q39"/>
    <mergeCell ref="D20:F20"/>
    <mergeCell ref="M20:O20"/>
    <mergeCell ref="D21:F21"/>
    <mergeCell ref="M21:O21"/>
    <mergeCell ref="D24:F24"/>
    <mergeCell ref="G24:H24"/>
    <mergeCell ref="D30:F30"/>
    <mergeCell ref="D31:F31"/>
    <mergeCell ref="D32:F32"/>
    <mergeCell ref="D33:F33"/>
    <mergeCell ref="D34:F34"/>
    <mergeCell ref="D25:F25"/>
    <mergeCell ref="D26:F26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P10:Q10"/>
    <mergeCell ref="D11:F11"/>
    <mergeCell ref="M11:O11"/>
    <mergeCell ref="D12:F12"/>
    <mergeCell ref="M12:O12"/>
    <mergeCell ref="D13:F13"/>
    <mergeCell ref="M13:O13"/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</mergeCells>
  <conditionalFormatting sqref="D11:F11">
    <cfRule type="cellIs" dxfId="689" priority="1" operator="notEqual">
      <formula>B11</formula>
    </cfRule>
  </conditionalFormatting>
  <conditionalFormatting sqref="D12:F12">
    <cfRule type="cellIs" dxfId="688" priority="2" operator="notEqual">
      <formula>B12</formula>
    </cfRule>
  </conditionalFormatting>
  <conditionalFormatting sqref="D13:F13">
    <cfRule type="cellIs" dxfId="687" priority="3" operator="notEqual">
      <formula>B13</formula>
    </cfRule>
  </conditionalFormatting>
  <conditionalFormatting sqref="D14:F14">
    <cfRule type="cellIs" dxfId="686" priority="4" operator="notEqual">
      <formula>B14</formula>
    </cfRule>
  </conditionalFormatting>
  <conditionalFormatting sqref="D15:F15">
    <cfRule type="cellIs" dxfId="685" priority="5" operator="notEqual">
      <formula>B15</formula>
    </cfRule>
  </conditionalFormatting>
  <conditionalFormatting sqref="D16:F16">
    <cfRule type="cellIs" dxfId="684" priority="6" operator="notEqual">
      <formula>B16</formula>
    </cfRule>
  </conditionalFormatting>
  <conditionalFormatting sqref="D17:F17">
    <cfRule type="cellIs" dxfId="683" priority="7" operator="notEqual">
      <formula>B17</formula>
    </cfRule>
  </conditionalFormatting>
  <conditionalFormatting sqref="D18:F18">
    <cfRule type="cellIs" dxfId="682" priority="8" operator="notEqual">
      <formula>B18</formula>
    </cfRule>
  </conditionalFormatting>
  <conditionalFormatting sqref="D19:F19">
    <cfRule type="cellIs" dxfId="681" priority="9" operator="notEqual">
      <formula>B19</formula>
    </cfRule>
  </conditionalFormatting>
  <conditionalFormatting sqref="D20:F20">
    <cfRule type="cellIs" dxfId="680" priority="10" operator="notEqual">
      <formula>B20</formula>
    </cfRule>
  </conditionalFormatting>
  <conditionalFormatting sqref="D25:F25">
    <cfRule type="cellIs" dxfId="679" priority="11" operator="notEqual">
      <formula>B25</formula>
    </cfRule>
  </conditionalFormatting>
  <conditionalFormatting sqref="D26:F26">
    <cfRule type="cellIs" dxfId="678" priority="12" operator="notEqual">
      <formula>B26</formula>
    </cfRule>
  </conditionalFormatting>
  <conditionalFormatting sqref="D27:F27">
    <cfRule type="cellIs" dxfId="677" priority="13" operator="notEqual">
      <formula>B27</formula>
    </cfRule>
  </conditionalFormatting>
  <conditionalFormatting sqref="D28:F28">
    <cfRule type="cellIs" dxfId="676" priority="14" operator="notEqual">
      <formula>B28</formula>
    </cfRule>
  </conditionalFormatting>
  <conditionalFormatting sqref="D29:F29">
    <cfRule type="cellIs" dxfId="675" priority="15" operator="notEqual">
      <formula>B29</formula>
    </cfRule>
  </conditionalFormatting>
  <conditionalFormatting sqref="D30:F30">
    <cfRule type="cellIs" dxfId="674" priority="16" operator="notEqual">
      <formula>B30</formula>
    </cfRule>
  </conditionalFormatting>
  <conditionalFormatting sqref="D31:F31">
    <cfRule type="cellIs" dxfId="673" priority="17" operator="notEqual">
      <formula>B31</formula>
    </cfRule>
  </conditionalFormatting>
  <conditionalFormatting sqref="D32:F32">
    <cfRule type="cellIs" dxfId="672" priority="18" operator="notEqual">
      <formula>B32</formula>
    </cfRule>
  </conditionalFormatting>
  <conditionalFormatting sqref="D33:F33">
    <cfRule type="cellIs" dxfId="671" priority="19" operator="notEqual">
      <formula>B33</formula>
    </cfRule>
  </conditionalFormatting>
  <conditionalFormatting sqref="D34:F34">
    <cfRule type="cellIs" dxfId="670" priority="20" operator="notEqual">
      <formula>B34</formula>
    </cfRule>
  </conditionalFormatting>
  <conditionalFormatting sqref="M11:O11">
    <cfRule type="cellIs" dxfId="669" priority="21" operator="notEqual">
      <formula>K11</formula>
    </cfRule>
  </conditionalFormatting>
  <conditionalFormatting sqref="M12:O12">
    <cfRule type="cellIs" dxfId="668" priority="22" operator="notEqual">
      <formula>K12</formula>
    </cfRule>
  </conditionalFormatting>
  <conditionalFormatting sqref="M13:O13">
    <cfRule type="cellIs" dxfId="667" priority="23" operator="notEqual">
      <formula>K13</formula>
    </cfRule>
  </conditionalFormatting>
  <conditionalFormatting sqref="M14:O14">
    <cfRule type="cellIs" dxfId="666" priority="24" operator="notEqual">
      <formula>K14</formula>
    </cfRule>
  </conditionalFormatting>
  <conditionalFormatting sqref="M15:O15">
    <cfRule type="cellIs" dxfId="665" priority="25" operator="notEqual">
      <formula>K15</formula>
    </cfRule>
  </conditionalFormatting>
  <conditionalFormatting sqref="M16:O16">
    <cfRule type="cellIs" dxfId="664" priority="26" operator="notEqual">
      <formula>K16</formula>
    </cfRule>
  </conditionalFormatting>
  <conditionalFormatting sqref="M17:O17">
    <cfRule type="cellIs" dxfId="663" priority="27" operator="notEqual">
      <formula>K17</formula>
    </cfRule>
  </conditionalFormatting>
  <conditionalFormatting sqref="M18:O18">
    <cfRule type="cellIs" dxfId="662" priority="28" operator="notEqual">
      <formula>K18</formula>
    </cfRule>
  </conditionalFormatting>
  <conditionalFormatting sqref="M19:O19">
    <cfRule type="cellIs" dxfId="661" priority="29" operator="notEqual">
      <formula>K19</formula>
    </cfRule>
  </conditionalFormatting>
  <conditionalFormatting sqref="M20:O20">
    <cfRule type="cellIs" dxfId="660" priority="30" operator="notEqual">
      <formula>K20</formula>
    </cfRule>
  </conditionalFormatting>
  <dataValidations count="1">
    <dataValidation allowBlank="1" showInputMessage="1" sqref="B11:B20 K11:K20 B25:B34" xr:uid="{4D7D1B3B-3537-4CB6-987F-0AE7942EE086}">
      <formula1>0</formula1>
      <formula2>0</formula2>
    </dataValidation>
  </dataValidations>
  <printOptions horizontalCentered="1"/>
  <pageMargins left="0.51181102362204722" right="0.51181102362204722" top="0.55118110236220474" bottom="0.55118110236220474" header="0.51181102362204722" footer="0.51181102362204722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Option Button 1">
              <controlPr defaultSize="0" autoFill="0" autoLine="0" autoPict="0">
                <anchor moveWithCells="1">
                  <from>
                    <xdr:col>5</xdr:col>
                    <xdr:colOff>347663</xdr:colOff>
                    <xdr:row>7</xdr:row>
                    <xdr:rowOff>61913</xdr:rowOff>
                  </from>
                  <to>
                    <xdr:col>7</xdr:col>
                    <xdr:colOff>395288</xdr:colOff>
                    <xdr:row>8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Option Button 2">
              <controlPr defaultSize="0" autoFill="0" autoLine="0" autoPict="0">
                <anchor moveWithCells="1">
                  <from>
                    <xdr:col>5</xdr:col>
                    <xdr:colOff>347663</xdr:colOff>
                    <xdr:row>21</xdr:row>
                    <xdr:rowOff>61913</xdr:rowOff>
                  </from>
                  <to>
                    <xdr:col>7</xdr:col>
                    <xdr:colOff>395288</xdr:colOff>
                    <xdr:row>22</xdr:row>
                    <xdr:rowOff>128588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Option Button 3">
              <controlPr defaultSize="0" autoFill="0" autoLine="0" autoPict="0">
                <anchor moveWithCells="1">
                  <from>
                    <xdr:col>15</xdr:col>
                    <xdr:colOff>176213</xdr:colOff>
                    <xdr:row>7</xdr:row>
                    <xdr:rowOff>61913</xdr:rowOff>
                  </from>
                  <to>
                    <xdr:col>16</xdr:col>
                    <xdr:colOff>623888</xdr:colOff>
                    <xdr:row>8</xdr:row>
                    <xdr:rowOff>128588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30</vt:i4>
      </vt:variant>
    </vt:vector>
  </HeadingPairs>
  <TitlesOfParts>
    <vt:vector size="61" baseType="lpstr">
      <vt:lpstr>Base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>Banco BPI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Cerveira Marques</dc:creator>
  <cp:lastModifiedBy>Joao Cerveira Marques</cp:lastModifiedBy>
  <cp:lastPrinted>2019-04-17T09:57:22Z</cp:lastPrinted>
  <dcterms:created xsi:type="dcterms:W3CDTF">2013-03-22T09:42:21Z</dcterms:created>
  <dcterms:modified xsi:type="dcterms:W3CDTF">2019-04-18T07:44:45Z</dcterms:modified>
</cp:coreProperties>
</file>